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mayac\Desktop\MANUALES CALIDAD\APROBADOS\FORMATOS\ADMINISTRATIVOS\GQ  CALIDAD\"/>
    </mc:Choice>
  </mc:AlternateContent>
  <bookViews>
    <workbookView xWindow="0" yWindow="0" windowWidth="24000" windowHeight="8535"/>
  </bookViews>
  <sheets>
    <sheet name="Hoja1" sheetId="1" r:id="rId1"/>
    <sheet name="Hoja2" sheetId="2" r:id="rId2"/>
    <sheet name="Hoja3" sheetId="3" r:id="rId3"/>
    <sheet name="Hoja4"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1" l="1"/>
  <c r="Q8" i="1" s="1"/>
  <c r="J8" i="1"/>
  <c r="K8" i="1" s="1"/>
  <c r="H19" i="3" l="1"/>
  <c r="F15" i="3"/>
  <c r="G19" i="3" l="1"/>
  <c r="G15" i="3"/>
  <c r="E15" i="3"/>
  <c r="F16" i="3"/>
  <c r="F17" i="3"/>
  <c r="F18" i="3"/>
  <c r="F19" i="3"/>
  <c r="F20" i="3"/>
  <c r="F21" i="3"/>
  <c r="F22" i="3"/>
  <c r="F23" i="3"/>
  <c r="F24" i="3"/>
  <c r="F25" i="3"/>
  <c r="F26" i="3"/>
  <c r="F27" i="3"/>
  <c r="F28" i="3"/>
  <c r="F29" i="3"/>
  <c r="F30" i="3"/>
  <c r="F31" i="3"/>
  <c r="F32" i="3"/>
  <c r="F33" i="3"/>
  <c r="F34" i="3"/>
  <c r="F35" i="3"/>
  <c r="F36" i="3"/>
  <c r="F37" i="3"/>
  <c r="F38" i="3"/>
  <c r="F39" i="3"/>
  <c r="E16" i="3" l="1"/>
  <c r="E17" i="3"/>
  <c r="E18" i="3"/>
  <c r="E19" i="3"/>
  <c r="E20" i="3"/>
  <c r="E21" i="3"/>
  <c r="E22" i="3"/>
  <c r="E23" i="3"/>
  <c r="E24" i="3"/>
  <c r="E25" i="3"/>
  <c r="E26" i="3"/>
  <c r="E27" i="3"/>
  <c r="E28" i="3"/>
  <c r="E29" i="3"/>
  <c r="E30" i="3"/>
  <c r="E31" i="3"/>
  <c r="E32" i="3"/>
  <c r="E33" i="3"/>
  <c r="E34" i="3"/>
  <c r="E35" i="3"/>
  <c r="E36" i="3"/>
  <c r="E37" i="3"/>
  <c r="E38" i="3"/>
  <c r="E39" i="3"/>
  <c r="E8" i="4" l="1"/>
</calcChain>
</file>

<file path=xl/comments1.xml><?xml version="1.0" encoding="utf-8"?>
<comments xmlns="http://schemas.openxmlformats.org/spreadsheetml/2006/main">
  <authors>
    <author>Carlos Samuel Rosado Sarabia</author>
  </authors>
  <commentList>
    <comment ref="C6" authorId="0" shapeId="0">
      <text>
        <r>
          <rPr>
            <b/>
            <u/>
            <sz val="9"/>
            <color indexed="81"/>
            <rFont val="Tahoma"/>
            <family val="2"/>
          </rPr>
          <t>General</t>
        </r>
        <r>
          <rPr>
            <b/>
            <sz val="9"/>
            <color indexed="81"/>
            <rFont val="Tahoma"/>
            <family val="2"/>
          </rPr>
          <t xml:space="preserve">: </t>
        </r>
        <r>
          <rPr>
            <sz val="9"/>
            <color indexed="81"/>
            <rFont val="Tahoma"/>
            <family val="2"/>
          </rPr>
          <t>es un Riesgo de todos los Procesos de Contratación adelantados por la Entidad Estatal, por lo cual está presente en toda su actividad contractual.</t>
        </r>
        <r>
          <rPr>
            <b/>
            <sz val="9"/>
            <color indexed="81"/>
            <rFont val="Tahoma"/>
            <family val="2"/>
          </rPr>
          <t xml:space="preserve">
</t>
        </r>
        <r>
          <rPr>
            <b/>
            <u/>
            <sz val="9"/>
            <color indexed="81"/>
            <rFont val="Tahoma"/>
            <family val="2"/>
          </rPr>
          <t>Específico:</t>
        </r>
        <r>
          <rPr>
            <b/>
            <sz val="9"/>
            <color indexed="81"/>
            <rFont val="Tahoma"/>
            <family val="2"/>
          </rPr>
          <t xml:space="preserve"> </t>
        </r>
        <r>
          <rPr>
            <sz val="9"/>
            <color indexed="81"/>
            <rFont val="Tahoma"/>
            <family val="2"/>
          </rPr>
          <t>es un Riesgo propio del Proceso de Contratación objeto de análisis.</t>
        </r>
      </text>
    </comment>
    <comment ref="D6" authorId="0" shapeId="0">
      <text>
        <r>
          <rPr>
            <b/>
            <u/>
            <sz val="9"/>
            <color indexed="81"/>
            <rFont val="Tahoma"/>
            <family val="2"/>
          </rPr>
          <t>Interno:</t>
        </r>
        <r>
          <rPr>
            <sz val="9"/>
            <color indexed="81"/>
            <rFont val="Tahoma"/>
            <family val="2"/>
          </rPr>
          <t xml:space="preserve"> es un Riesgo asociado a la operación, capacidad, o situación particular de la Entidad Estatal (reputacional, tecnológico).
</t>
        </r>
        <r>
          <rPr>
            <b/>
            <u/>
            <sz val="9"/>
            <color indexed="81"/>
            <rFont val="Tahoma"/>
            <family val="2"/>
          </rPr>
          <t>Externo:</t>
        </r>
        <r>
          <rPr>
            <sz val="9"/>
            <color indexed="81"/>
            <rFont val="Tahoma"/>
            <family val="2"/>
          </rPr>
          <t xml:space="preserve"> es un Riesgo del sector del objeto del Proceso de Contratación, o asociado a asuntos
no referidos a la Entidad Estatal (desastres económicos, existencia de monopolios, circunstancias
electorales).</t>
        </r>
      </text>
    </comment>
    <comment ref="E6" authorId="0" shapeId="0">
      <text>
        <r>
          <rPr>
            <b/>
            <u/>
            <sz val="8"/>
            <color indexed="81"/>
            <rFont val="Tahoma"/>
            <family val="2"/>
          </rPr>
          <t>Planeación:</t>
        </r>
        <r>
          <rPr>
            <sz val="8"/>
            <color indexed="81"/>
            <rFont val="Tahoma"/>
            <family val="2"/>
          </rPr>
          <t xml:space="preserve"> la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 Dentro de las preguntas que la Entidad Estatal debe hacerse para identificar los Riesgos de la etapa de planeación se encuentran las siguientes:
(i) La modalidad de contratación es adecuada para el bien servicio u obra necesitado.
(ii) Los requisitos habilitantes son los apropiados para el Proceso de Contratación y es posible encontrar proponentes que los cumplan incluyendo los Riesgos relacionados con la habilidad para determinar requisitos habilitantes consistentes con el Proceso de Contratación y con el sector económico en el que actúan los posibles oferentes.
(iii) El valor del contrato corresponde a los precios del mercado.
(iv) La descripción del bien o servicio requerido es claro.
(v) El Proceso de Contratación cuenta con las condiciones que garanticen la transparencia, equidad y competencia entre los proponentes.
(vi) El estudio de mercado permite identificar los aspectos de oferta y demanda del mercado respectivo.
(vii) El diseño del Proceso de Contratación permite satisfacer las necesidades de la Entidad Estatal, cumplir su misión y si es coherente con el cumplimiento de sus objetivos y metas.
</t>
        </r>
        <r>
          <rPr>
            <b/>
            <u/>
            <sz val="8"/>
            <color indexed="81"/>
            <rFont val="Tahoma"/>
            <family val="2"/>
          </rPr>
          <t>Selección:</t>
        </r>
        <r>
          <rPr>
            <sz val="8"/>
            <color indexed="81"/>
            <rFont val="Tahoma"/>
            <family val="2"/>
          </rPr>
          <t xml:space="preserve"> la etapa de selección está comprendida entre el acto de Apertura del Proceso de Contratación y la Adjudicación o la declaración de desierto del Proceso de Contratación. En la etapa de selección la Entidad Estatal selecciona al contratista. En esta etapa los Riesgos frecuentes son los
siguientes:
(i) Falta de capacidad de la Entidad Estatal para promover y adelantar la selección del contratista, incluyendo el riesgo de seleccionar aquellos que no cumplan con la totalidad de los requisitos habilitantes o se encuentren incursos en alguna inhabilidad o incompatibilidad.
(ii) Riesgo de colusión.
(iii) Riesgo de ofertas artificialmente bajas.
</t>
        </r>
        <r>
          <rPr>
            <b/>
            <u/>
            <sz val="8"/>
            <color indexed="81"/>
            <rFont val="Tahoma"/>
            <family val="2"/>
          </rPr>
          <t>Contratación:</t>
        </r>
        <r>
          <rPr>
            <sz val="8"/>
            <color indexed="81"/>
            <rFont val="Tahoma"/>
            <family val="2"/>
          </rPr>
          <t xml:space="preserve"> 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 En esta etapa los Riesgos frecuentes son los siguientes: 
(i) Riesgo de que no se firme el contrato.
(ii) Riesgo de que no se presenten las garantías requeridas en los Documentos del Proceso de Contratación o que su presentación sea tardía.
(iii) Riesgos asociados al incumplimiento de la publicación o el registro presupuestal del contrato.
(iv) Riesgos asociados a los reclamos de terceros sobre la selección del oferente que retrasen el perfeccionamiento del contrato.
</t>
        </r>
        <r>
          <rPr>
            <b/>
            <u/>
            <sz val="8"/>
            <color indexed="81"/>
            <rFont val="Tahoma"/>
            <family val="2"/>
          </rPr>
          <t>Ejecución:</t>
        </r>
        <r>
          <rPr>
            <sz val="8"/>
            <color indexed="81"/>
            <rFont val="Tahoma"/>
            <family val="2"/>
          </rPr>
          <t xml:space="preserve"> la etapa de ejecución 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
</t>
        </r>
      </text>
    </comment>
    <comment ref="F6" authorId="0" shapeId="0">
      <text>
        <r>
          <rPr>
            <b/>
            <u/>
            <sz val="9"/>
            <color indexed="81"/>
            <rFont val="Tahoma"/>
            <family val="2"/>
          </rPr>
          <t>Riesgos Económicos</t>
        </r>
        <r>
          <rPr>
            <sz val="9"/>
            <color indexed="81"/>
            <rFont val="Tahoma"/>
            <family val="2"/>
          </rPr>
          <t xml:space="preserve">: son los derivados del comportamiento del mercado, tales como la fluctuación de los precios de los insumos, desabastecimiento y especulación de los mismos, entre otros.
</t>
        </r>
        <r>
          <rPr>
            <b/>
            <u/>
            <sz val="9"/>
            <color indexed="81"/>
            <rFont val="Tahoma"/>
            <family val="2"/>
          </rPr>
          <t>Riesgos Sociales o Políticos:</t>
        </r>
        <r>
          <rPr>
            <sz val="9"/>
            <color indexed="81"/>
            <rFont val="Tahoma"/>
            <family val="2"/>
          </rPr>
          <t xml:space="preserve"> son los derivados de los cambios de las políticas gubernamentales y de cambios en las condiciones sociales que tengan impacto en la ejecución del contrato.
</t>
        </r>
        <r>
          <rPr>
            <b/>
            <u/>
            <sz val="9"/>
            <color indexed="81"/>
            <rFont val="Tahoma"/>
            <family val="2"/>
          </rPr>
          <t xml:space="preserve">Riesgos Operacionales: </t>
        </r>
        <r>
          <rPr>
            <sz val="9"/>
            <color indexed="81"/>
            <rFont val="Tahoma"/>
            <family val="2"/>
          </rPr>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r>
        <r>
          <rPr>
            <b/>
            <u/>
            <sz val="9"/>
            <color indexed="81"/>
            <rFont val="Tahoma"/>
            <family val="2"/>
          </rPr>
          <t>Riesgos Financieros:</t>
        </r>
        <r>
          <rPr>
            <sz val="9"/>
            <color indexed="81"/>
            <rFont val="Tahoma"/>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r>
          <rPr>
            <b/>
            <u/>
            <sz val="9"/>
            <color indexed="81"/>
            <rFont val="Tahoma"/>
            <family val="2"/>
          </rPr>
          <t>Riesgos Regulatorios:</t>
        </r>
        <r>
          <rPr>
            <sz val="9"/>
            <color indexed="81"/>
            <rFont val="Tahoma"/>
            <family val="2"/>
          </rPr>
          <t xml:space="preserve"> derivados de cambios regulatorios o reglamentarios que afecten la ecuación económica del contrato.
</t>
        </r>
        <r>
          <rPr>
            <b/>
            <u/>
            <sz val="9"/>
            <color indexed="81"/>
            <rFont val="Tahoma"/>
            <family val="2"/>
          </rPr>
          <t>Riesgos de la Naturaleza:</t>
        </r>
        <r>
          <rPr>
            <sz val="9"/>
            <color indexed="81"/>
            <rFont val="Tahoma"/>
            <family val="2"/>
          </rPr>
          <t xml:space="preserve"> son los eventos naturales previsibles en los cuales no hay intervención humana que puedan tener impacto en la ejecución del contrato, por ejemplo los temblores, inundaciones, lluvias, sequías, entre otros.
</t>
        </r>
        <r>
          <rPr>
            <b/>
            <u/>
            <sz val="9"/>
            <color indexed="81"/>
            <rFont val="Tahoma"/>
            <family val="2"/>
          </rPr>
          <t>Riesgos Ambientales:</t>
        </r>
        <r>
          <rPr>
            <sz val="9"/>
            <color indexed="81"/>
            <rFont val="Tahoma"/>
            <family val="2"/>
          </rPr>
          <t xml:space="preserve">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r>
          <rPr>
            <b/>
            <u/>
            <sz val="9"/>
            <color indexed="81"/>
            <rFont val="Tahoma"/>
            <family val="2"/>
          </rPr>
          <t>Riesgos Tecnológicos:</t>
        </r>
        <r>
          <rPr>
            <sz val="9"/>
            <color indexed="81"/>
            <rFont val="Tahoma"/>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t>
        </r>
      </text>
    </comment>
    <comment ref="H6" authorId="0" shapeId="0">
      <text>
        <r>
          <rPr>
            <sz val="9"/>
            <color indexed="81"/>
            <rFont val="Tahoma"/>
            <family val="2"/>
          </rPr>
          <t xml:space="preserve">Asignar una categoría a cada Riesgo de acuerdo con la probabilidad de ocurrencia así: raro, improbable, posible, probable y casi cierto y valorarlos de 1 a 5 siendo raro el de valor más bajo y casi cierto el de valor más alto, La Entidad Estatal puede utilizar las fuentes de información sugeridas anteriormente, métodos cuantitativos con diferentes metodologías que arrojen otros resultados y complementen los resultados de la matriz de evaluación de riesgos.
</t>
        </r>
        <r>
          <rPr>
            <b/>
            <sz val="9"/>
            <color indexed="81"/>
            <rFont val="Tahoma"/>
            <family val="2"/>
          </rPr>
          <t xml:space="preserve">
Raro: </t>
        </r>
        <r>
          <rPr>
            <sz val="9"/>
            <color indexed="81"/>
            <rFont val="Tahoma"/>
            <family val="2"/>
          </rPr>
          <t xml:space="preserve">(Puede ocurrir exepcionalmente) = 1
</t>
        </r>
        <r>
          <rPr>
            <b/>
            <sz val="9"/>
            <color indexed="81"/>
            <rFont val="Tahoma"/>
            <family val="2"/>
          </rPr>
          <t>Improbable</t>
        </r>
        <r>
          <rPr>
            <sz val="9"/>
            <color indexed="81"/>
            <rFont val="Tahoma"/>
            <family val="2"/>
          </rPr>
          <t xml:space="preserve"> (Puede ocurrir ocacionalmente) = 2
</t>
        </r>
        <r>
          <rPr>
            <b/>
            <sz val="9"/>
            <color indexed="81"/>
            <rFont val="Tahoma"/>
            <family val="2"/>
          </rPr>
          <t>Posible</t>
        </r>
        <r>
          <rPr>
            <sz val="9"/>
            <color indexed="81"/>
            <rFont val="Tahoma"/>
            <family val="2"/>
          </rPr>
          <t xml:space="preserve"> (Puede ocurrir en cualquier momento futuro) = 3
</t>
        </r>
        <r>
          <rPr>
            <b/>
            <sz val="9"/>
            <color indexed="81"/>
            <rFont val="Tahoma"/>
            <family val="2"/>
          </rPr>
          <t>Probable</t>
        </r>
        <r>
          <rPr>
            <sz val="9"/>
            <color indexed="81"/>
            <rFont val="Tahoma"/>
            <family val="2"/>
          </rPr>
          <t xml:space="preserve"> (probablemente va a ocurrir) = 4
</t>
        </r>
        <r>
          <rPr>
            <b/>
            <sz val="9"/>
            <color indexed="81"/>
            <rFont val="Tahoma"/>
            <family val="2"/>
          </rPr>
          <t>Casi cierto</t>
        </r>
        <r>
          <rPr>
            <sz val="9"/>
            <color indexed="81"/>
            <rFont val="Tahoma"/>
            <family val="2"/>
          </rPr>
          <t xml:space="preserve"> (ocurre en la mayoria de las circunstancias) = 5</t>
        </r>
      </text>
    </comment>
    <comment ref="I6" authorId="0" shapeId="0">
      <text>
        <r>
          <rPr>
            <sz val="9"/>
            <color indexed="81"/>
            <rFont val="Tahoma"/>
            <family val="2"/>
          </rPr>
          <t xml:space="preserve">Determinar el impacto del Riesgo, analizando los siguientes criterios: (i) la calificación </t>
        </r>
        <r>
          <rPr>
            <b/>
            <sz val="9"/>
            <color indexed="81"/>
            <rFont val="Tahoma"/>
            <family val="2"/>
          </rPr>
          <t>cualitativa</t>
        </r>
        <r>
          <rPr>
            <sz val="9"/>
            <color indexed="81"/>
            <rFont val="Tahoma"/>
            <family val="2"/>
          </rPr>
          <t xml:space="preserve"> del efecto del Riesgo, y (ii) la calificación</t>
        </r>
        <r>
          <rPr>
            <b/>
            <sz val="9"/>
            <color indexed="81"/>
            <rFont val="Tahoma"/>
            <family val="2"/>
          </rPr>
          <t xml:space="preserve"> monetaria</t>
        </r>
        <r>
          <rPr>
            <sz val="9"/>
            <color indexed="81"/>
            <rFont val="Tahoma"/>
            <family val="2"/>
          </rPr>
          <t xml:space="preserve"> del Riesgo, la cual corresponde a la estimación de los sobrecostos ocasionados por la ocurrencia del Riesgo como un porcentaje del valor total del presupuesto del contrato. La Entidad Estatal debe escoger la mayor valoración resultante de los criterios (i) y (ii) para determinar el impacto del Riesgo.
</t>
        </r>
        <r>
          <rPr>
            <b/>
            <sz val="9"/>
            <color indexed="81"/>
            <rFont val="Tahoma"/>
            <family val="2"/>
          </rPr>
          <t>Insignificante:</t>
        </r>
        <r>
          <rPr>
            <sz val="9"/>
            <color indexed="81"/>
            <rFont val="Tahoma"/>
            <family val="2"/>
          </rPr>
          <t xml:space="preserve"> (Obstruye la ejecucuin del contrato de manera intrascendente)+(Los sobrecostos no representan mas del 1% del valor contratado) = 1.
</t>
        </r>
        <r>
          <rPr>
            <b/>
            <sz val="9"/>
            <color indexed="81"/>
            <rFont val="Tahoma"/>
            <family val="2"/>
          </rPr>
          <t>Menor:</t>
        </r>
        <r>
          <rPr>
            <sz val="9"/>
            <color indexed="81"/>
            <rFont val="Tahoma"/>
            <family val="2"/>
          </rPr>
          <t xml:space="preserve"> (Dificultad la ejecucuion del contrato de manera baja, aplicando medidas minimas se puede lograr el objeto contractual)+(Los sobrecostos no 
representan mas del 5% del valor del contrato) = 2
</t>
        </r>
        <r>
          <rPr>
            <b/>
            <sz val="9"/>
            <color indexed="81"/>
            <rFont val="Tahoma"/>
            <family val="2"/>
          </rPr>
          <t>Moderado:</t>
        </r>
        <r>
          <rPr>
            <sz val="9"/>
            <color indexed="81"/>
            <rFont val="Tahoma"/>
            <family val="2"/>
          </rPr>
          <t xml:space="preserve"> (Afecta la ejecucion del contrato sin alterar el beneficio para las partes)+(Genera un impactosobre el valor del contrato entre el 5% y el 15%) = 3
</t>
        </r>
        <r>
          <rPr>
            <b/>
            <sz val="9"/>
            <color indexed="81"/>
            <rFont val="Tahoma"/>
            <family val="2"/>
          </rPr>
          <t>Mayor:</t>
        </r>
        <r>
          <rPr>
            <sz val="9"/>
            <color indexed="81"/>
            <rFont val="Tahoma"/>
            <family val="2"/>
          </rPr>
          <t xml:space="preserve"> (Obstruye la ejecucion del contrato sustancialmente pero aun asi permite la consecucion del objeto contractual)+(Incrementa el valñor del contrato entre el 15% y el 30%) = 4
</t>
        </r>
        <r>
          <rPr>
            <b/>
            <sz val="9"/>
            <color indexed="81"/>
            <rFont val="Tahoma"/>
            <family val="2"/>
          </rPr>
          <t>Catastrofico:</t>
        </r>
        <r>
          <rPr>
            <sz val="9"/>
            <color indexed="81"/>
            <rFont val="Tahoma"/>
            <family val="2"/>
          </rPr>
          <t xml:space="preserve"> perturba la ejecucion del contrato de manera grave imposibilitando la consecucion del objeto contraccual)+(Impacta sobre el valor del contratoen mas del 30%) = 5</t>
        </r>
      </text>
    </comment>
    <comment ref="K6" authorId="0" shapeId="0">
      <text>
        <r>
          <rPr>
            <b/>
            <sz val="9"/>
            <color indexed="81"/>
            <rFont val="Tahoma"/>
            <family val="2"/>
          </rPr>
          <t xml:space="preserve">8, 9 y 10 </t>
        </r>
        <r>
          <rPr>
            <sz val="9"/>
            <color indexed="81"/>
            <rFont val="Tahoma"/>
            <family val="2"/>
          </rPr>
          <t xml:space="preserve">Riesgo Extremo
</t>
        </r>
        <r>
          <rPr>
            <b/>
            <sz val="9"/>
            <color indexed="81"/>
            <rFont val="Tahoma"/>
            <family val="2"/>
          </rPr>
          <t xml:space="preserve">6 y 7 </t>
        </r>
        <r>
          <rPr>
            <sz val="9"/>
            <color indexed="81"/>
            <rFont val="Tahoma"/>
            <family val="2"/>
          </rPr>
          <t xml:space="preserve">Riesgo alto
</t>
        </r>
        <r>
          <rPr>
            <b/>
            <sz val="9"/>
            <color indexed="81"/>
            <rFont val="Tahoma"/>
            <family val="2"/>
          </rPr>
          <t xml:space="preserve">5 </t>
        </r>
        <r>
          <rPr>
            <sz val="9"/>
            <color indexed="81"/>
            <rFont val="Tahoma"/>
            <family val="2"/>
          </rPr>
          <t xml:space="preserve">Riesgo medio
</t>
        </r>
        <r>
          <rPr>
            <b/>
            <sz val="9"/>
            <color indexed="81"/>
            <rFont val="Tahoma"/>
            <family val="2"/>
          </rPr>
          <t xml:space="preserve">2, 3 y 4 </t>
        </r>
        <r>
          <rPr>
            <sz val="9"/>
            <color indexed="81"/>
            <rFont val="Tahoma"/>
            <family val="2"/>
          </rPr>
          <t>Riesgo bajo</t>
        </r>
      </text>
    </comment>
    <comment ref="L6" authorId="0" shapeId="0">
      <text>
        <r>
          <rPr>
            <b/>
            <sz val="9"/>
            <color indexed="81"/>
            <rFont val="Tahoma"/>
            <family val="2"/>
          </rPr>
          <t>(a) Evitar el Riesgo,</t>
        </r>
        <r>
          <rPr>
            <sz val="9"/>
            <color indexed="81"/>
            <rFont val="Tahoma"/>
            <family val="2"/>
          </rPr>
          <t xml:space="preserve"> para lo cual debe decidir no proceder con la actividad que causa el Riesgo o buscar alternativas para obtener el beneficio del Proceso de Contratación.</t>
        </r>
        <r>
          <rPr>
            <b/>
            <sz val="9"/>
            <color indexed="81"/>
            <rFont val="Tahoma"/>
            <family val="2"/>
          </rPr>
          <t xml:space="preserve">
(b) Transferir el Riesgo </t>
        </r>
        <r>
          <rPr>
            <sz val="9"/>
            <color indexed="81"/>
            <rFont val="Tahoma"/>
            <family val="2"/>
          </rPr>
          <t>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t>
        </r>
        <r>
          <rPr>
            <b/>
            <sz val="9"/>
            <color indexed="81"/>
            <rFont val="Tahoma"/>
            <family val="2"/>
          </rPr>
          <t xml:space="preserve">
(c) Aceptar el Riesgo </t>
        </r>
        <r>
          <rPr>
            <sz val="9"/>
            <color indexed="81"/>
            <rFont val="Tahoma"/>
            <family val="2"/>
          </rPr>
          <t>cuando no puede ser evitado ni ser transferido o el costo de evitarlo o transferirlo es muy alto. En este caso se recomiendan medidas para reducir el Riesgo o mitigar su impacto, así como el monitoreo.</t>
        </r>
        <r>
          <rPr>
            <b/>
            <sz val="9"/>
            <color indexed="81"/>
            <rFont val="Tahoma"/>
            <family val="2"/>
          </rPr>
          <t xml:space="preserve">
(d) Reducir la probabilidad de la ocurrencia del evento, cuando el Riesgo debe ser aceptado.</t>
        </r>
        <r>
          <rPr>
            <sz val="9"/>
            <color indexed="81"/>
            <rFont val="Tahoma"/>
            <family val="2"/>
          </rPr>
          <t xml:space="preserve">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t>
        </r>
        <r>
          <rPr>
            <b/>
            <sz val="9"/>
            <color indexed="81"/>
            <rFont val="Tahoma"/>
            <family val="2"/>
          </rPr>
          <t xml:space="preserve">
(e) Reducir las consecuencias o el impacto del Riesgo a través de planes de contingencia, </t>
        </r>
        <r>
          <rPr>
            <sz val="9"/>
            <color indexed="81"/>
            <rFont val="Tahoma"/>
            <family val="2"/>
          </rPr>
          <t>en los términos y condiciones del contrato, inspecciones y revisiones para revisar el cumplimiento del contrato y programas de apremio para lograr el cumplimiento del contrato.</t>
        </r>
      </text>
    </comment>
  </commentList>
</comments>
</file>

<file path=xl/sharedStrings.xml><?xml version="1.0" encoding="utf-8"?>
<sst xmlns="http://schemas.openxmlformats.org/spreadsheetml/2006/main" count="124" uniqueCount="76">
  <si>
    <t>Categoria</t>
  </si>
  <si>
    <t>Impacto despues del tratamiento.</t>
  </si>
  <si>
    <t>N°.</t>
  </si>
  <si>
    <t>Riesgo.</t>
  </si>
  <si>
    <t>Clase.</t>
  </si>
  <si>
    <t>Fuente.</t>
  </si>
  <si>
    <t>Etapa.</t>
  </si>
  <si>
    <t>Tipo.</t>
  </si>
  <si>
    <t>descripcion (Que puede pasr y, como puede ocurrir).</t>
  </si>
  <si>
    <t>Probabilidad.</t>
  </si>
  <si>
    <t>Impacto.</t>
  </si>
  <si>
    <t>Categoria.</t>
  </si>
  <si>
    <t>¿a quien se le asigna?.</t>
  </si>
  <si>
    <t>tratamiento/Controles a ser implementados.</t>
  </si>
  <si>
    <t>Valoracion del Riesgo.</t>
  </si>
  <si>
    <t>¿Afecta la ejecucion del contrato?.</t>
  </si>
  <si>
    <t>Persona responsable por implementar el tratamiento.</t>
  </si>
  <si>
    <t>Fecha estimada en la que se inicia el tratamiento.</t>
  </si>
  <si>
    <t>Fecha estimada en la que se completa el tratamiento.</t>
  </si>
  <si>
    <t>¿como realiza el monitoreo?.</t>
  </si>
  <si>
    <t>Periodocidad ¿Cuándo?.</t>
  </si>
  <si>
    <t>Monitoreo y revision.</t>
  </si>
  <si>
    <t>Insignificante:</t>
  </si>
  <si>
    <t>Menor:</t>
  </si>
  <si>
    <t xml:space="preserve">Moderado: </t>
  </si>
  <si>
    <t xml:space="preserve">Mayor: </t>
  </si>
  <si>
    <t xml:space="preserve">Catastrofico: </t>
  </si>
  <si>
    <t>Obstruye la ejecucuin del contrato de manera intrascendente</t>
  </si>
  <si>
    <t>Los sobrecostos no representan mas del 1% del valor contratado</t>
  </si>
  <si>
    <t>Dificultad la ejecucuion del contrato de manera baja, aplicando medidas minimas se puede lograr el objeto contractual</t>
  </si>
  <si>
    <t>Los sobrecostos no representan mas del 5% del valor del contrato</t>
  </si>
  <si>
    <t>Afecta la ejecucion del contrato sin alterar el beneficio para las partes</t>
  </si>
  <si>
    <t>Genera un impactosobre el valor del contrato entre el 5% y el 15%</t>
  </si>
  <si>
    <t>Obstruye la ejecucion del contrato sustancialmente pero aun asi permite la consecucion del objeto contractual</t>
  </si>
  <si>
    <t>Incrementa el valñor del contrato entre el 15% y el 30%</t>
  </si>
  <si>
    <t>Perturba la ejecucion del contrato de manera grave imposibilitando la consecucion del objeto contraccual</t>
  </si>
  <si>
    <t>Impacta sobre el valor del contratoen mas del 30%</t>
  </si>
  <si>
    <t>Raro: (Puede ocurrir exepcionalmente)</t>
  </si>
  <si>
    <t>Improbable (Puede ocurrir ocacionalmente)</t>
  </si>
  <si>
    <t>Posible (Puede ocurrir en cualquier momento futuro)</t>
  </si>
  <si>
    <t>Probable (probablemente va a ocurrir)</t>
  </si>
  <si>
    <t>Casi cierto (ocurre en la mayoria de las circunstancias)</t>
  </si>
  <si>
    <t>Valoracion</t>
  </si>
  <si>
    <t>calificacion Monetaria</t>
  </si>
  <si>
    <t>Calificacion Cualitativa</t>
  </si>
  <si>
    <t>Raro</t>
  </si>
  <si>
    <t>menor</t>
  </si>
  <si>
    <t>posible</t>
  </si>
  <si>
    <t>probable</t>
  </si>
  <si>
    <t>casi cierto</t>
  </si>
  <si>
    <t>raro</t>
  </si>
  <si>
    <t>insignificante</t>
  </si>
  <si>
    <t>moderado</t>
  </si>
  <si>
    <t>mayor</t>
  </si>
  <si>
    <t>improbable</t>
  </si>
  <si>
    <t>catastrofico</t>
  </si>
  <si>
    <t>SI(AO25&lt;&gt;0;SI(AP24&lt;0,35;0;SI(Y(AP24&gt;=0,35;AP24&lt;=0,6);1;SI(Y(AP24&gt;=0,61;AP24&lt;0,84);3;SI(Y(AP24&gt;=0,84);5))));0)</t>
  </si>
  <si>
    <t>ESE DEPARTAMENTAL SOLUCION SALUD</t>
  </si>
  <si>
    <t>VERSION 2</t>
  </si>
  <si>
    <t>Código:
FR-GQ-5</t>
  </si>
  <si>
    <t>CONTEXTO ESTRAGEGICO</t>
  </si>
  <si>
    <t>FECHA VIGENCIA 2011/06/15</t>
  </si>
  <si>
    <t>DOCUMENTO CONTROLADO</t>
  </si>
  <si>
    <t>CENTRO DE GESTION:</t>
  </si>
  <si>
    <t xml:space="preserve">PROCESO: </t>
  </si>
  <si>
    <t>OBJETIVO:</t>
  </si>
  <si>
    <t>INFORME DE CONTEXTO ESTRATEGICO</t>
  </si>
  <si>
    <t xml:space="preserve">DIAGNOSTICO DEL CONTEXTO EXTERNO - AMENAZAS </t>
  </si>
  <si>
    <t>CAUSAS</t>
  </si>
  <si>
    <t>INFORME DE CONTEXTO ESTRATÉGICO</t>
  </si>
  <si>
    <t>DIAGNOSTICO DEL CONTEXTO INTERNO - DEBILIDADES</t>
  </si>
  <si>
    <t>Componente: ADMINISTRACION DE RIESGOS EN CONTRATYACION</t>
  </si>
  <si>
    <t>IDENTIFICACION RIEGOS EN CONTRATACION</t>
  </si>
  <si>
    <t>OBJETO CONTRACTUAL:</t>
  </si>
  <si>
    <t>Código:
FR-GQ-55</t>
  </si>
  <si>
    <t>FECHA VIGENCIA 2015/03/11</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</si>
</sst>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9"/>
      <color indexed="81"/>
      <name val="Tahoma"/>
      <family val="2"/>
    </font>
    <font>
      <b/>
      <sz val="9"/>
      <color indexed="81"/>
      <name val="Tahoma"/>
      <family val="2"/>
    </font>
    <font>
      <b/>
      <u/>
      <sz val="9"/>
      <color indexed="81"/>
      <name val="Tahoma"/>
      <family val="2"/>
    </font>
    <font>
      <b/>
      <u/>
      <sz val="8"/>
      <color indexed="81"/>
      <name val="Tahoma"/>
      <family val="2"/>
    </font>
    <font>
      <sz val="8"/>
      <color indexed="81"/>
      <name val="Tahoma"/>
      <family val="2"/>
    </font>
    <font>
      <b/>
      <sz val="11"/>
      <color theme="1"/>
      <name val="Calibri"/>
      <family val="2"/>
      <scheme val="minor"/>
    </font>
    <font>
      <sz val="11"/>
      <color theme="1"/>
      <name val="Arial"/>
      <family val="2"/>
    </font>
    <font>
      <sz val="10"/>
      <color rgb="FF444444"/>
      <name val="Courier New"/>
      <family val="3"/>
    </font>
    <font>
      <sz val="14"/>
      <color theme="1"/>
      <name val="Calibri"/>
      <family val="2"/>
      <scheme val="minor"/>
    </font>
    <font>
      <sz val="10"/>
      <color theme="1"/>
      <name val="Arial"/>
      <family val="2"/>
    </font>
    <font>
      <sz val="12"/>
      <name val="Arial"/>
      <family val="2"/>
    </font>
    <font>
      <b/>
      <sz val="12"/>
      <name val="Arial"/>
      <family val="2"/>
    </font>
    <font>
      <sz val="12"/>
      <color indexed="8"/>
      <name val="Calibri"/>
      <family val="2"/>
    </font>
    <font>
      <b/>
      <sz val="11"/>
      <color indexed="8"/>
      <name val="Calibri"/>
      <family val="2"/>
    </font>
    <font>
      <sz val="8"/>
      <color indexed="8"/>
      <name val="Calibri"/>
      <family val="2"/>
    </font>
    <font>
      <sz val="10"/>
      <color indexed="8"/>
      <name val="Calibri"/>
      <family val="2"/>
    </font>
    <font>
      <sz val="12"/>
      <color indexed="8"/>
      <name val="Arial"/>
      <family val="2"/>
    </font>
    <font>
      <b/>
      <sz val="14"/>
      <name val="Arial"/>
      <family val="2"/>
    </font>
  </fonts>
  <fills count="1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rgb="FFF9BA07"/>
        <bgColor indexed="64"/>
      </patternFill>
    </fill>
    <fill>
      <patternFill patternType="solid">
        <fgColor rgb="FF00B05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indexed="2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148">
    <xf numFmtId="0" fontId="0" fillId="0" borderId="0" xfId="0"/>
    <xf numFmtId="0" fontId="0" fillId="0" borderId="0" xfId="0" applyAlignment="1">
      <alignment horizontal="center" vertical="center"/>
    </xf>
    <xf numFmtId="0" fontId="7" fillId="0" borderId="0" xfId="0" applyFont="1"/>
    <xf numFmtId="0" fontId="7" fillId="0" borderId="0" xfId="0" applyFont="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xf>
    <xf numFmtId="0" fontId="6" fillId="9" borderId="1" xfId="0" applyFont="1" applyFill="1" applyBorder="1" applyAlignment="1">
      <alignment horizontal="center" vertical="center" wrapText="1"/>
    </xf>
    <xf numFmtId="0" fontId="0" fillId="8" borderId="1" xfId="0" applyFill="1" applyBorder="1" applyAlignment="1">
      <alignment horizontal="justify" vertical="center" wrapText="1"/>
    </xf>
    <xf numFmtId="0" fontId="0" fillId="10" borderId="1" xfId="0" applyFill="1" applyBorder="1" applyAlignment="1">
      <alignment horizontal="justify" vertical="center" wrapText="1"/>
    </xf>
    <xf numFmtId="0" fontId="0" fillId="11" borderId="1" xfId="0" applyFill="1" applyBorder="1" applyAlignment="1">
      <alignment wrapText="1"/>
    </xf>
    <xf numFmtId="0" fontId="0" fillId="2" borderId="1" xfId="0" applyFill="1" applyBorder="1" applyAlignment="1">
      <alignment horizontal="center" vertical="center"/>
    </xf>
    <xf numFmtId="0" fontId="0" fillId="12" borderId="1" xfId="0" applyFill="1" applyBorder="1" applyAlignment="1">
      <alignment horizontal="center" vertical="center"/>
    </xf>
    <xf numFmtId="0" fontId="0" fillId="7" borderId="1" xfId="0" applyFill="1" applyBorder="1" applyAlignment="1">
      <alignment horizontal="center" vertical="center"/>
    </xf>
    <xf numFmtId="0" fontId="0" fillId="6" borderId="1" xfId="0" applyFill="1" applyBorder="1" applyAlignment="1">
      <alignment horizontal="center" vertical="center"/>
    </xf>
    <xf numFmtId="0" fontId="0" fillId="5" borderId="1" xfId="0" applyFill="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8" fillId="0" borderId="0" xfId="0" applyFont="1"/>
    <xf numFmtId="0" fontId="0" fillId="0" borderId="0" xfId="0" applyAlignment="1">
      <alignment horizontal="left"/>
    </xf>
    <xf numFmtId="0" fontId="0" fillId="0" borderId="0" xfId="0" applyAlignment="1">
      <alignment horizontal="center"/>
    </xf>
    <xf numFmtId="0" fontId="0" fillId="0" borderId="0" xfId="0" applyFill="1"/>
    <xf numFmtId="0" fontId="0" fillId="0" borderId="0" xfId="0" applyFill="1" applyAlignment="1">
      <alignment horizontal="center" vertical="center"/>
    </xf>
    <xf numFmtId="0" fontId="9" fillId="0" borderId="0" xfId="0" applyFont="1" applyAlignment="1">
      <alignment horizontal="left" vertical="center"/>
    </xf>
    <xf numFmtId="0" fontId="7" fillId="0" borderId="0" xfId="0" applyFont="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7" fillId="0" borderId="1" xfId="0" applyFont="1" applyBorder="1"/>
    <xf numFmtId="0" fontId="7" fillId="0" borderId="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xf>
    <xf numFmtId="0" fontId="7" fillId="0" borderId="12" xfId="0" applyFont="1" applyBorder="1"/>
    <xf numFmtId="0" fontId="7" fillId="0" borderId="13" xfId="0" applyFont="1" applyBorder="1" applyAlignment="1">
      <alignment horizontal="center" vertical="center"/>
    </xf>
    <xf numFmtId="0" fontId="7" fillId="0" borderId="9" xfId="0" applyFont="1" applyBorder="1"/>
    <xf numFmtId="0" fontId="7" fillId="0" borderId="10" xfId="0" applyFont="1" applyBorder="1"/>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3" fillId="0" borderId="0" xfId="0" applyFont="1"/>
    <xf numFmtId="0" fontId="15" fillId="0" borderId="0" xfId="0" applyFont="1"/>
    <xf numFmtId="0" fontId="16" fillId="0" borderId="0" xfId="0" applyFont="1"/>
    <xf numFmtId="0" fontId="11" fillId="0" borderId="27" xfId="0" applyFont="1" applyBorder="1" applyAlignment="1">
      <alignment horizontal="center" vertical="center"/>
    </xf>
    <xf numFmtId="0" fontId="11" fillId="0" borderId="30"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4" xfId="0" applyFont="1" applyBorder="1" applyAlignment="1">
      <alignment horizontal="center" vertical="center"/>
    </xf>
    <xf numFmtId="0" fontId="11" fillId="0" borderId="37" xfId="0" applyFont="1" applyBorder="1" applyAlignment="1">
      <alignment horizontal="center" vertical="center"/>
    </xf>
    <xf numFmtId="0" fontId="11" fillId="0" borderId="16" xfId="0" applyFont="1" applyBorder="1" applyAlignment="1">
      <alignment horizontal="center" vertical="center"/>
    </xf>
    <xf numFmtId="0" fontId="7" fillId="3" borderId="2" xfId="0" applyFont="1" applyFill="1" applyBorder="1" applyAlignment="1">
      <alignment horizontal="center" vertical="center" textRotation="90" wrapText="1"/>
    </xf>
    <xf numFmtId="0" fontId="7" fillId="3" borderId="2" xfId="0" applyFont="1" applyFill="1" applyBorder="1" applyAlignment="1">
      <alignment horizontal="center" vertical="center" textRotation="90"/>
    </xf>
    <xf numFmtId="0" fontId="7" fillId="3" borderId="21" xfId="0" applyFont="1" applyFill="1" applyBorder="1" applyAlignment="1">
      <alignment horizontal="center" vertical="center" textRotation="90" wrapText="1"/>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1" fillId="0" borderId="38" xfId="0" applyFont="1" applyBorder="1" applyAlignment="1">
      <alignment horizontal="center" wrapText="1"/>
    </xf>
    <xf numFmtId="0" fontId="11" fillId="0" borderId="41" xfId="0" applyFont="1" applyBorder="1" applyAlignment="1">
      <alignment horizontal="center" wrapText="1"/>
    </xf>
    <xf numFmtId="0" fontId="11" fillId="0" borderId="15" xfId="0" applyFont="1" applyBorder="1" applyAlignment="1">
      <alignment horizontal="center" wrapText="1"/>
    </xf>
    <xf numFmtId="0" fontId="11" fillId="0" borderId="39" xfId="0" applyFont="1" applyBorder="1" applyAlignment="1">
      <alignment horizontal="center" wrapText="1"/>
    </xf>
    <xf numFmtId="0" fontId="11" fillId="0" borderId="0" xfId="0" applyFont="1" applyBorder="1" applyAlignment="1">
      <alignment horizontal="center" wrapText="1"/>
    </xf>
    <xf numFmtId="0" fontId="11" fillId="0" borderId="17" xfId="0" applyFont="1" applyBorder="1" applyAlignment="1">
      <alignment horizontal="center" wrapText="1"/>
    </xf>
    <xf numFmtId="0" fontId="11" fillId="0" borderId="40" xfId="0" applyFont="1" applyBorder="1" applyAlignment="1">
      <alignment horizontal="center" wrapText="1"/>
    </xf>
    <xf numFmtId="0" fontId="11" fillId="0" borderId="42" xfId="0" applyFont="1" applyBorder="1" applyAlignment="1">
      <alignment horizontal="center" wrapText="1"/>
    </xf>
    <xf numFmtId="0" fontId="11" fillId="0" borderId="18" xfId="0" applyFont="1" applyBorder="1" applyAlignment="1">
      <alignment horizontal="center" wrapText="1"/>
    </xf>
    <xf numFmtId="0" fontId="7" fillId="0" borderId="38" xfId="0" applyFont="1" applyBorder="1" applyAlignment="1">
      <alignment horizontal="center" vertical="center"/>
    </xf>
    <xf numFmtId="0" fontId="7" fillId="0" borderId="15" xfId="0" applyFont="1" applyBorder="1" applyAlignment="1">
      <alignment horizontal="center" vertical="center"/>
    </xf>
    <xf numFmtId="0" fontId="7" fillId="0" borderId="39" xfId="0" applyFont="1" applyBorder="1" applyAlignment="1">
      <alignment horizontal="center" vertical="center"/>
    </xf>
    <xf numFmtId="0" fontId="7" fillId="0" borderId="17" xfId="0" applyFont="1" applyBorder="1" applyAlignment="1">
      <alignment horizontal="center" vertical="center"/>
    </xf>
    <xf numFmtId="0" fontId="7" fillId="0" borderId="40" xfId="0" applyFont="1" applyBorder="1" applyAlignment="1">
      <alignment horizontal="center" vertical="center"/>
    </xf>
    <xf numFmtId="0" fontId="7" fillId="0" borderId="18" xfId="0" applyFont="1" applyBorder="1" applyAlignment="1">
      <alignment horizontal="center" vertical="center"/>
    </xf>
    <xf numFmtId="0" fontId="7" fillId="4" borderId="7" xfId="0" applyFont="1" applyFill="1" applyBorder="1" applyAlignment="1">
      <alignment horizontal="center" vertical="center" textRotation="90" wrapText="1"/>
    </xf>
    <xf numFmtId="0" fontId="7" fillId="4" borderId="2" xfId="0" applyFont="1" applyFill="1" applyBorder="1" applyAlignment="1">
      <alignment horizontal="center" vertical="center" textRotation="90" wrapText="1"/>
    </xf>
    <xf numFmtId="0" fontId="7" fillId="2" borderId="7" xfId="0" applyFont="1" applyFill="1" applyBorder="1" applyAlignment="1">
      <alignment horizontal="center" vertical="center" textRotation="90" wrapText="1"/>
    </xf>
    <xf numFmtId="0" fontId="7" fillId="2" borderId="2" xfId="0" applyFont="1" applyFill="1" applyBorder="1" applyAlignment="1">
      <alignment horizontal="center" vertical="center" textRotation="90" wrapText="1"/>
    </xf>
    <xf numFmtId="0" fontId="7" fillId="2" borderId="27" xfId="0" applyFont="1" applyFill="1" applyBorder="1" applyAlignment="1">
      <alignment horizontal="center" vertical="center" textRotation="90" wrapText="1"/>
    </xf>
    <xf numFmtId="0" fontId="7" fillId="2" borderId="36" xfId="0" applyFont="1" applyFill="1" applyBorder="1" applyAlignment="1">
      <alignment horizontal="center" vertical="center" textRotation="90" wrapText="1"/>
    </xf>
    <xf numFmtId="0" fontId="7" fillId="2" borderId="6" xfId="0" applyFont="1" applyFill="1" applyBorder="1" applyAlignment="1">
      <alignment horizontal="center" vertical="center" textRotation="90" wrapText="1"/>
    </xf>
    <xf numFmtId="0" fontId="7" fillId="2" borderId="20" xfId="0" applyFont="1" applyFill="1" applyBorder="1" applyAlignment="1">
      <alignment horizontal="center" vertical="center" textRotation="90" wrapText="1"/>
    </xf>
    <xf numFmtId="0" fontId="7" fillId="3" borderId="7" xfId="0" applyFont="1" applyFill="1" applyBorder="1" applyAlignment="1">
      <alignment horizontal="center" vertical="center" textRotation="90" wrapText="1"/>
    </xf>
    <xf numFmtId="0" fontId="7" fillId="3" borderId="8" xfId="0" applyFont="1" applyFill="1" applyBorder="1" applyAlignment="1">
      <alignment horizontal="center" vertical="center" textRotation="90" wrapText="1"/>
    </xf>
    <xf numFmtId="0" fontId="7" fillId="3" borderId="2" xfId="0" applyFont="1" applyFill="1" applyBorder="1" applyAlignment="1">
      <alignment horizontal="center" vertical="center" textRotation="90" wrapText="1"/>
    </xf>
    <xf numFmtId="0" fontId="12" fillId="0" borderId="38"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18" xfId="0" applyFont="1" applyBorder="1" applyAlignment="1">
      <alignment horizontal="center" vertical="center" wrapText="1"/>
    </xf>
    <xf numFmtId="0" fontId="18" fillId="0" borderId="25" xfId="0" applyFont="1" applyBorder="1" applyAlignment="1">
      <alignment horizontal="left" vertical="center" wrapText="1"/>
    </xf>
    <xf numFmtId="0" fontId="18" fillId="0" borderId="19" xfId="0" applyFont="1" applyBorder="1" applyAlignment="1">
      <alignment horizontal="left" vertical="center" wrapText="1"/>
    </xf>
    <xf numFmtId="0" fontId="18" fillId="0" borderId="26" xfId="0" applyFont="1" applyBorder="1" applyAlignment="1">
      <alignment horizontal="left" vertical="center" wrapText="1"/>
    </xf>
    <xf numFmtId="0" fontId="11" fillId="0" borderId="33" xfId="0" applyFont="1" applyBorder="1" applyAlignment="1">
      <alignment vertical="center" wrapText="1"/>
    </xf>
    <xf numFmtId="0" fontId="11" fillId="0" borderId="34" xfId="0" applyFont="1" applyBorder="1" applyAlignment="1">
      <alignment vertical="center" wrapText="1"/>
    </xf>
    <xf numFmtId="0" fontId="11" fillId="0" borderId="35" xfId="0" applyFont="1" applyBorder="1" applyAlignment="1">
      <alignment vertical="center" wrapText="1"/>
    </xf>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7" fillId="0" borderId="30" xfId="0" applyFont="1" applyBorder="1" applyAlignment="1">
      <alignment vertical="center"/>
    </xf>
    <xf numFmtId="0" fontId="17" fillId="0" borderId="31" xfId="0" applyFont="1" applyBorder="1" applyAlignment="1">
      <alignment vertical="center"/>
    </xf>
    <xf numFmtId="0" fontId="17" fillId="0" borderId="32" xfId="0" applyFont="1" applyBorder="1" applyAlignment="1">
      <alignment vertical="center"/>
    </xf>
    <xf numFmtId="0" fontId="11" fillId="0" borderId="30" xfId="0" applyFont="1" applyBorder="1" applyAlignment="1">
      <alignment vertical="center" wrapText="1"/>
    </xf>
    <xf numFmtId="0" fontId="11" fillId="0" borderId="31" xfId="0" applyFont="1" applyBorder="1" applyAlignment="1">
      <alignment vertical="center" wrapText="1"/>
    </xf>
    <xf numFmtId="0" fontId="11" fillId="0" borderId="32" xfId="0" applyFont="1" applyBorder="1" applyAlignment="1">
      <alignment vertical="center" wrapText="1"/>
    </xf>
    <xf numFmtId="0" fontId="12" fillId="13" borderId="25" xfId="0" applyFont="1" applyFill="1" applyBorder="1" applyAlignment="1">
      <alignment horizontal="center"/>
    </xf>
    <xf numFmtId="0" fontId="12" fillId="13" borderId="19" xfId="0" applyFont="1" applyFill="1" applyBorder="1" applyAlignment="1">
      <alignment horizontal="center"/>
    </xf>
    <xf numFmtId="0" fontId="12" fillId="13" borderId="26" xfId="0" applyFont="1" applyFill="1" applyBorder="1" applyAlignment="1">
      <alignment horizontal="center"/>
    </xf>
    <xf numFmtId="0" fontId="12" fillId="0" borderId="25" xfId="0" applyFont="1" applyBorder="1" applyAlignment="1">
      <alignment horizontal="center"/>
    </xf>
    <xf numFmtId="0" fontId="12" fillId="0" borderId="19" xfId="0" applyFont="1" applyBorder="1" applyAlignment="1">
      <alignment horizontal="center"/>
    </xf>
    <xf numFmtId="0" fontId="12" fillId="0" borderId="26" xfId="0" applyFont="1" applyBorder="1" applyAlignment="1">
      <alignment horizontal="center"/>
    </xf>
    <xf numFmtId="0" fontId="11" fillId="0" borderId="27" xfId="0" applyFont="1" applyBorder="1" applyAlignment="1">
      <alignment vertical="center" wrapText="1"/>
    </xf>
    <xf numFmtId="0" fontId="11" fillId="0" borderId="28" xfId="0" applyFont="1" applyBorder="1" applyAlignment="1">
      <alignment vertical="center" wrapText="1"/>
    </xf>
    <xf numFmtId="0" fontId="11" fillId="0" borderId="29" xfId="0" applyFont="1" applyBorder="1" applyAlignment="1">
      <alignment vertical="center" wrapText="1"/>
    </xf>
    <xf numFmtId="0" fontId="17" fillId="0" borderId="30" xfId="0" applyFont="1" applyBorder="1" applyAlignment="1">
      <alignment vertical="center" wrapText="1"/>
    </xf>
    <xf numFmtId="0" fontId="17" fillId="0" borderId="31" xfId="0" applyFont="1" applyBorder="1" applyAlignment="1">
      <alignment vertical="center" wrapText="1"/>
    </xf>
    <xf numFmtId="0" fontId="17" fillId="0" borderId="32" xfId="0" applyFont="1" applyBorder="1" applyAlignment="1">
      <alignment vertical="center" wrapText="1"/>
    </xf>
    <xf numFmtId="0" fontId="12" fillId="0" borderId="20" xfId="0" applyFont="1" applyFill="1" applyBorder="1" applyAlignment="1">
      <alignment vertical="center" wrapText="1"/>
    </xf>
    <xf numFmtId="0" fontId="12" fillId="0" borderId="2" xfId="0" applyFont="1" applyFill="1" applyBorder="1" applyAlignment="1">
      <alignment vertical="center" wrapText="1"/>
    </xf>
    <xf numFmtId="0" fontId="12" fillId="0" borderId="21" xfId="0" applyFont="1" applyFill="1" applyBorder="1" applyAlignment="1">
      <alignment vertical="center" wrapText="1"/>
    </xf>
    <xf numFmtId="0" fontId="12" fillId="13" borderId="22" xfId="0" applyFont="1" applyFill="1" applyBorder="1" applyAlignment="1"/>
    <xf numFmtId="0" fontId="12" fillId="13" borderId="23" xfId="0" applyFont="1" applyFill="1" applyBorder="1" applyAlignment="1"/>
    <xf numFmtId="0" fontId="12" fillId="13" borderId="24" xfId="0" applyFont="1" applyFill="1" applyBorder="1" applyAlignment="1"/>
    <xf numFmtId="0" fontId="12" fillId="0" borderId="6" xfId="0" applyFont="1" applyBorder="1" applyAlignment="1"/>
    <xf numFmtId="0" fontId="12" fillId="0" borderId="7" xfId="0" applyFont="1" applyBorder="1" applyAlignment="1"/>
    <xf numFmtId="0" fontId="12" fillId="0" borderId="8" xfId="0" applyFont="1" applyBorder="1" applyAlignment="1"/>
    <xf numFmtId="0" fontId="12" fillId="0" borderId="12" xfId="0" applyFont="1" applyFill="1" applyBorder="1" applyAlignment="1">
      <alignment vertical="center" wrapText="1"/>
    </xf>
    <xf numFmtId="0" fontId="12" fillId="0" borderId="1" xfId="0" applyFont="1" applyFill="1" applyBorder="1" applyAlignment="1">
      <alignment vertical="center" wrapText="1"/>
    </xf>
    <xf numFmtId="0" fontId="12" fillId="0" borderId="13" xfId="0" applyFont="1" applyFill="1" applyBorder="1" applyAlignment="1">
      <alignment vertical="center" wrapText="1"/>
    </xf>
    <xf numFmtId="0" fontId="11" fillId="0" borderId="6" xfId="0" applyFont="1" applyBorder="1" applyAlignment="1">
      <alignment horizontal="center" wrapText="1"/>
    </xf>
    <xf numFmtId="0" fontId="11" fillId="0" borderId="8" xfId="0" applyFont="1" applyBorder="1" applyAlignment="1">
      <alignment horizontal="center" wrapText="1"/>
    </xf>
    <xf numFmtId="0" fontId="11" fillId="0" borderId="12" xfId="0" applyFont="1" applyBorder="1" applyAlignment="1">
      <alignment horizontal="center" wrapText="1"/>
    </xf>
    <xf numFmtId="0" fontId="11" fillId="0" borderId="13" xfId="0" applyFont="1" applyBorder="1" applyAlignment="1">
      <alignment horizontal="center" wrapText="1"/>
    </xf>
    <xf numFmtId="0" fontId="11" fillId="0" borderId="9" xfId="0" applyFont="1" applyBorder="1" applyAlignment="1">
      <alignment horizontal="center" wrapText="1"/>
    </xf>
    <xf numFmtId="0" fontId="11" fillId="0" borderId="11" xfId="0" applyFont="1" applyBorder="1" applyAlignment="1">
      <alignment horizont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3" fillId="0" borderId="15"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4" fillId="0" borderId="16" xfId="0" applyFont="1" applyBorder="1" applyAlignment="1">
      <alignment horizontal="center" wrapText="1"/>
    </xf>
    <xf numFmtId="0" fontId="0" fillId="11" borderId="2" xfId="0" applyFill="1" applyBorder="1" applyAlignment="1">
      <alignment horizontal="center" vertical="center" wrapText="1"/>
    </xf>
    <xf numFmtId="0" fontId="0" fillId="11" borderId="3" xfId="0" applyFill="1" applyBorder="1" applyAlignment="1">
      <alignment horizontal="center" vertical="center" wrapText="1"/>
    </xf>
    <xf numFmtId="0" fontId="0" fillId="12" borderId="2" xfId="0" applyFill="1" applyBorder="1" applyAlignment="1">
      <alignment horizontal="center" vertical="center" wrapText="1"/>
    </xf>
    <xf numFmtId="0" fontId="0" fillId="12" borderId="3"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5" xfId="0" applyFill="1" applyBorder="1" applyAlignment="1">
      <alignment horizontal="center" vertical="center" wrapText="1"/>
    </xf>
    <xf numFmtId="0" fontId="0" fillId="8" borderId="4" xfId="0" applyFill="1" applyBorder="1" applyAlignment="1">
      <alignment horizontal="center" vertical="center" wrapText="1"/>
    </xf>
    <xf numFmtId="0" fontId="0" fillId="8" borderId="5" xfId="0" applyFill="1" applyBorder="1" applyAlignment="1">
      <alignment horizontal="center" vertical="center" wrapText="1"/>
    </xf>
  </cellXfs>
  <cellStyles count="1">
    <cellStyle name="Normal" xfId="0" builtinId="0"/>
  </cellStyles>
  <dxfs count="10">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9BA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214841</xdr:colOff>
      <xdr:row>0</xdr:row>
      <xdr:rowOff>43393</xdr:rowOff>
    </xdr:from>
    <xdr:to>
      <xdr:col>4</xdr:col>
      <xdr:colOff>423333</xdr:colOff>
      <xdr:row>3</xdr:row>
      <xdr:rowOff>143935</xdr:rowOff>
    </xdr:to>
    <xdr:pic>
      <xdr:nvPicPr>
        <xdr:cNvPr id="2" name="Picture 2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841" y="43393"/>
          <a:ext cx="2208742"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105832</xdr:colOff>
      <xdr:row>0</xdr:row>
      <xdr:rowOff>0</xdr:rowOff>
    </xdr:from>
    <xdr:to>
      <xdr:col>22</xdr:col>
      <xdr:colOff>275166</xdr:colOff>
      <xdr:row>3</xdr:row>
      <xdr:rowOff>208492</xdr:rowOff>
    </xdr:to>
    <xdr:pic>
      <xdr:nvPicPr>
        <xdr:cNvPr id="4" name="Imagen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0499" y="0"/>
          <a:ext cx="941917"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85725</xdr:rowOff>
    </xdr:from>
    <xdr:to>
      <xdr:col>1</xdr:col>
      <xdr:colOff>742950</xdr:colOff>
      <xdr:row>3</xdr:row>
      <xdr:rowOff>133350</xdr:rowOff>
    </xdr:to>
    <xdr:pic>
      <xdr:nvPicPr>
        <xdr:cNvPr id="2" name="Picture 2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85725"/>
          <a:ext cx="1438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28575</xdr:colOff>
      <xdr:row>0</xdr:row>
      <xdr:rowOff>38100</xdr:rowOff>
    </xdr:from>
    <xdr:to>
      <xdr:col>6</xdr:col>
      <xdr:colOff>755620</xdr:colOff>
      <xdr:row>3</xdr:row>
      <xdr:rowOff>152400</xdr:rowOff>
    </xdr:to>
    <xdr:pic>
      <xdr:nvPicPr>
        <xdr:cNvPr id="3"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1484" t="46875" r="59375" b="34004"/>
        <a:stretch>
          <a:fillRect/>
        </a:stretch>
      </xdr:blipFill>
      <xdr:spPr bwMode="auto">
        <a:xfrm>
          <a:off x="5362575" y="38100"/>
          <a:ext cx="72704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9"/>
  <sheetViews>
    <sheetView tabSelected="1" topLeftCell="E1" zoomScale="90" zoomScaleNormal="90" workbookViewId="0">
      <selection activeCell="V1" sqref="V1:W4"/>
    </sheetView>
  </sheetViews>
  <sheetFormatPr baseColWidth="10" defaultRowHeight="14.25" x14ac:dyDescent="0.2"/>
  <cols>
    <col min="1" max="1" width="2.7109375" style="2" customWidth="1"/>
    <col min="2" max="2" width="19" style="2" customWidth="1"/>
    <col min="3" max="3" width="10" style="2" customWidth="1"/>
    <col min="4" max="4" width="8.42578125" style="3" customWidth="1"/>
    <col min="5" max="5" width="12" style="3" customWidth="1"/>
    <col min="6" max="6" width="11.5703125" style="3" customWidth="1"/>
    <col min="7" max="7" width="16" style="3" customWidth="1"/>
    <col min="8" max="8" width="11.28515625" style="23" customWidth="1"/>
    <col min="9" max="9" width="12.7109375" style="23" customWidth="1"/>
    <col min="10" max="10" width="5" style="3" customWidth="1"/>
    <col min="11" max="11" width="7.7109375" style="3" customWidth="1"/>
    <col min="12" max="12" width="13.28515625" style="3" customWidth="1"/>
    <col min="13" max="13" width="11.42578125" style="3" customWidth="1"/>
    <col min="14" max="14" width="11.140625" style="23" customWidth="1"/>
    <col min="15" max="15" width="11.5703125" style="23" customWidth="1"/>
    <col min="16" max="16" width="5" style="3" customWidth="1"/>
    <col min="17" max="17" width="8" style="3" customWidth="1"/>
    <col min="18" max="18" width="5.140625" style="3" customWidth="1"/>
    <col min="19" max="19" width="14" style="3" customWidth="1"/>
    <col min="20" max="20" width="7.42578125" style="3" customWidth="1"/>
    <col min="21" max="21" width="7.140625" style="3" customWidth="1"/>
    <col min="22" max="22" width="11.5703125" style="3" customWidth="1"/>
    <col min="23" max="23" width="9.7109375" style="3" customWidth="1"/>
    <col min="24" max="16384" width="11.42578125" style="2"/>
  </cols>
  <sheetData>
    <row r="1" spans="1:23" ht="15" customHeight="1" x14ac:dyDescent="0.2">
      <c r="A1" s="53"/>
      <c r="B1" s="54"/>
      <c r="C1" s="54"/>
      <c r="D1" s="54"/>
      <c r="E1" s="55"/>
      <c r="F1" s="79" t="s">
        <v>57</v>
      </c>
      <c r="G1" s="80"/>
      <c r="H1" s="80"/>
      <c r="I1" s="80"/>
      <c r="J1" s="80"/>
      <c r="K1" s="80"/>
      <c r="L1" s="80"/>
      <c r="M1" s="80"/>
      <c r="N1" s="81"/>
      <c r="O1" s="79" t="s">
        <v>58</v>
      </c>
      <c r="P1" s="80"/>
      <c r="Q1" s="80"/>
      <c r="R1" s="81"/>
      <c r="S1" s="79" t="s">
        <v>74</v>
      </c>
      <c r="T1" s="80"/>
      <c r="U1" s="81"/>
      <c r="V1" s="62"/>
      <c r="W1" s="63"/>
    </row>
    <row r="2" spans="1:23" s="39" customFormat="1" ht="18.75" customHeight="1" thickBot="1" x14ac:dyDescent="0.3">
      <c r="A2" s="56"/>
      <c r="B2" s="57"/>
      <c r="C2" s="57"/>
      <c r="D2" s="57"/>
      <c r="E2" s="58"/>
      <c r="F2" s="82"/>
      <c r="G2" s="83"/>
      <c r="H2" s="83"/>
      <c r="I2" s="83"/>
      <c r="J2" s="83"/>
      <c r="K2" s="83"/>
      <c r="L2" s="83"/>
      <c r="M2" s="83"/>
      <c r="N2" s="84"/>
      <c r="O2" s="82"/>
      <c r="P2" s="83"/>
      <c r="Q2" s="83"/>
      <c r="R2" s="84"/>
      <c r="S2" s="82"/>
      <c r="T2" s="83"/>
      <c r="U2" s="84"/>
      <c r="V2" s="64"/>
      <c r="W2" s="65"/>
    </row>
    <row r="3" spans="1:23" s="39" customFormat="1" ht="18.75" customHeight="1" x14ac:dyDescent="0.25">
      <c r="A3" s="56"/>
      <c r="B3" s="57"/>
      <c r="C3" s="57"/>
      <c r="D3" s="57"/>
      <c r="E3" s="58"/>
      <c r="F3" s="79" t="s">
        <v>72</v>
      </c>
      <c r="G3" s="80"/>
      <c r="H3" s="80"/>
      <c r="I3" s="80"/>
      <c r="J3" s="80"/>
      <c r="K3" s="80"/>
      <c r="L3" s="80"/>
      <c r="M3" s="80"/>
      <c r="N3" s="81"/>
      <c r="O3" s="79" t="s">
        <v>75</v>
      </c>
      <c r="P3" s="80"/>
      <c r="Q3" s="80"/>
      <c r="R3" s="81"/>
      <c r="S3" s="79" t="s">
        <v>62</v>
      </c>
      <c r="T3" s="80"/>
      <c r="U3" s="81"/>
      <c r="V3" s="64"/>
      <c r="W3" s="65"/>
    </row>
    <row r="4" spans="1:23" s="39" customFormat="1" ht="18.75" customHeight="1" thickBot="1" x14ac:dyDescent="0.3">
      <c r="A4" s="59"/>
      <c r="B4" s="60"/>
      <c r="C4" s="60"/>
      <c r="D4" s="60"/>
      <c r="E4" s="61"/>
      <c r="F4" s="82"/>
      <c r="G4" s="83"/>
      <c r="H4" s="83"/>
      <c r="I4" s="83"/>
      <c r="J4" s="83"/>
      <c r="K4" s="83"/>
      <c r="L4" s="83"/>
      <c r="M4" s="83"/>
      <c r="N4" s="84"/>
      <c r="O4" s="82"/>
      <c r="P4" s="83"/>
      <c r="Q4" s="83"/>
      <c r="R4" s="84"/>
      <c r="S4" s="82"/>
      <c r="T4" s="83"/>
      <c r="U4" s="84"/>
      <c r="V4" s="66"/>
      <c r="W4" s="67"/>
    </row>
    <row r="5" spans="1:23" s="39" customFormat="1" ht="31.5" customHeight="1" thickBot="1" x14ac:dyDescent="0.3">
      <c r="A5" s="85" t="s">
        <v>73</v>
      </c>
      <c r="B5" s="86"/>
      <c r="C5" s="86"/>
      <c r="D5" s="86"/>
      <c r="E5" s="86"/>
      <c r="F5" s="86"/>
      <c r="G5" s="86"/>
      <c r="H5" s="86"/>
      <c r="I5" s="86"/>
      <c r="J5" s="86"/>
      <c r="K5" s="86"/>
      <c r="L5" s="86"/>
      <c r="M5" s="86"/>
      <c r="N5" s="86"/>
      <c r="O5" s="86"/>
      <c r="P5" s="86"/>
      <c r="Q5" s="86"/>
      <c r="R5" s="86"/>
      <c r="S5" s="86"/>
      <c r="T5" s="86"/>
      <c r="U5" s="86"/>
      <c r="V5" s="86"/>
      <c r="W5" s="87"/>
    </row>
    <row r="6" spans="1:23" s="23" customFormat="1" ht="61.5" customHeight="1" x14ac:dyDescent="0.25">
      <c r="A6" s="72" t="s">
        <v>2</v>
      </c>
      <c r="B6" s="74" t="s">
        <v>3</v>
      </c>
      <c r="C6" s="70" t="s">
        <v>4</v>
      </c>
      <c r="D6" s="68" t="s">
        <v>5</v>
      </c>
      <c r="E6" s="68" t="s">
        <v>6</v>
      </c>
      <c r="F6" s="68" t="s">
        <v>7</v>
      </c>
      <c r="G6" s="68" t="s">
        <v>8</v>
      </c>
      <c r="H6" s="68" t="s">
        <v>9</v>
      </c>
      <c r="I6" s="68" t="s">
        <v>10</v>
      </c>
      <c r="J6" s="68" t="s">
        <v>42</v>
      </c>
      <c r="K6" s="68" t="s">
        <v>11</v>
      </c>
      <c r="L6" s="76" t="s">
        <v>12</v>
      </c>
      <c r="M6" s="76" t="s">
        <v>13</v>
      </c>
      <c r="N6" s="76" t="s">
        <v>1</v>
      </c>
      <c r="O6" s="76"/>
      <c r="P6" s="76"/>
      <c r="Q6" s="76"/>
      <c r="R6" s="76" t="s">
        <v>15</v>
      </c>
      <c r="S6" s="76" t="s">
        <v>16</v>
      </c>
      <c r="T6" s="76" t="s">
        <v>17</v>
      </c>
      <c r="U6" s="76" t="s">
        <v>18</v>
      </c>
      <c r="V6" s="76" t="s">
        <v>21</v>
      </c>
      <c r="W6" s="77"/>
    </row>
    <row r="7" spans="1:23" s="3" customFormat="1" ht="70.5" customHeight="1" thickBot="1" x14ac:dyDescent="0.3">
      <c r="A7" s="73"/>
      <c r="B7" s="75"/>
      <c r="C7" s="71"/>
      <c r="D7" s="69"/>
      <c r="E7" s="69"/>
      <c r="F7" s="69"/>
      <c r="G7" s="69"/>
      <c r="H7" s="69"/>
      <c r="I7" s="69"/>
      <c r="J7" s="69"/>
      <c r="K7" s="69"/>
      <c r="L7" s="78"/>
      <c r="M7" s="78"/>
      <c r="N7" s="48" t="s">
        <v>9</v>
      </c>
      <c r="O7" s="48" t="s">
        <v>10</v>
      </c>
      <c r="P7" s="48" t="s">
        <v>14</v>
      </c>
      <c r="Q7" s="49" t="s">
        <v>11</v>
      </c>
      <c r="R7" s="78"/>
      <c r="S7" s="78"/>
      <c r="T7" s="78"/>
      <c r="U7" s="78"/>
      <c r="V7" s="48" t="s">
        <v>19</v>
      </c>
      <c r="W7" s="50" t="s">
        <v>20</v>
      </c>
    </row>
    <row r="8" spans="1:23" s="24" customFormat="1" ht="12.75" x14ac:dyDescent="0.25">
      <c r="A8" s="29"/>
      <c r="B8" s="31"/>
      <c r="C8" s="30"/>
      <c r="D8" s="30"/>
      <c r="E8" s="30"/>
      <c r="F8" s="31"/>
      <c r="G8" s="31"/>
      <c r="H8" s="31"/>
      <c r="I8" s="31"/>
      <c r="J8" s="30" t="b">
        <f>IF(H8="Raro 1",IF(I8="insignificante 1",2,IF(I8="Menor 2",3,IF(I8="Moderado 3",4,IF(I8="mayor 4",5,IF(I8="catastrofico 5",6))))),IF(H8="improbable 2",IF(I8="insignificante 1",3,IF(I8="Menor 2",4,IF(I8="Moderado 3",5,IF(I8="mayor 4",6,IF(I8="catastrofico 5",7))))),IF(H8="posible 3",IF(I8="insignificante 1",4,IF(I8="Menor 2",5,IF(I8="Moderado 3",6,IF(I8="mayor 4",7,IF(I8="catastrofico 5",8))))),IF(H8="probable 4",IF(I8="insignificante 1",5,IF(I8="Menor 2",6,IF(I8="Moderado 3",7,IF(I8="mayor 4",8,IF(I8="catastrofico 5",9))))),IF(H8="casi cierto 5",IF(I8="insignificante 1",6,IF(I8="Menor 2",7,IF(I8="Moderado 3",8,IF(I8="mayor 4",9,IF(I8="catastrofico 5",10))))))))))</f>
        <v>0</v>
      </c>
      <c r="K8" s="31" t="b">
        <f>IF(AND(J8&gt;=2,J8&lt;=4),"Riesgo Bajo",IF(AND(J8=5),"Riesgo Medio",IF(AND(J8&gt;=6,J8&lt;=7),"Riesgo Alto",IF(AND(J8&gt;=8,J8&lt;=10),"Riesgo Extremo"))))</f>
        <v>0</v>
      </c>
      <c r="L8" s="30"/>
      <c r="M8" s="31"/>
      <c r="N8" s="31"/>
      <c r="O8" s="31"/>
      <c r="P8" s="30" t="b">
        <f>IF(N8="Raro 1",IF(O8="insignificante 1",2,IF(O8="Menor 2",3,IF(O8="Moderado 3",4,IF(O8="mayor 4",5,IF(O8="catastrofico 5",6))))),IF(N8="improbable 2",IF(O8="insignificante 1",3,IF(O8="Menor 2",4,IF(O8="Moderado 3",5,IF(O8="mayor 4",6,IF(O8="catastrofico 5",7))))),IF(N8="posible 3",IF(O8="insignificante 1",4,IF(O8="Menor 2",5,IF(O8="Moderado 3",6,IF(O8="mayor 4",7,IF(O8="catastrofico 5",8))))),IF(N8="probable 4",IF(O8="insignificante 1",5,IF(O8="Menor 2",6,IF(O8="Moderado 3",7,IF(O8="mayor 4",8,IF(O8="catastrofico 5",9))))),IF(N8="casi cierto 5",IF(O8="insignificante 1",6,IF(O8="Menor 2",7,IF(O8="Moderado 3",8,IF(O8="mayor 4",9,IF(O8="catastrofico 5",10))))))))))</f>
        <v>0</v>
      </c>
      <c r="Q8" s="31" t="b">
        <f>IF(AND(P8&gt;=2,P8&lt;=4),"Riesgo Bajo",IF(AND(P8=5),"Riesgo Medio",IF(AND(P8&gt;=6,P8&lt;=7),"Riesgo Alto",IF(AND(P8&gt;=8,P8&lt;=10),"Riesgo Extremo"))))</f>
        <v>0</v>
      </c>
      <c r="R8" s="30"/>
      <c r="S8" s="30"/>
      <c r="T8" s="31"/>
      <c r="U8" s="31"/>
      <c r="V8" s="30"/>
      <c r="W8" s="32"/>
    </row>
    <row r="9" spans="1:23" x14ac:dyDescent="0.2">
      <c r="A9" s="33"/>
      <c r="B9" s="27"/>
      <c r="C9" s="25"/>
      <c r="D9" s="25"/>
      <c r="E9" s="25"/>
      <c r="F9" s="26"/>
      <c r="G9" s="28"/>
      <c r="H9" s="26"/>
      <c r="I9" s="26"/>
      <c r="J9" s="28"/>
      <c r="K9" s="28"/>
      <c r="L9" s="28"/>
      <c r="M9" s="28"/>
      <c r="N9" s="26"/>
      <c r="O9" s="26"/>
      <c r="P9" s="28"/>
      <c r="Q9" s="28"/>
      <c r="R9" s="25"/>
      <c r="S9" s="28"/>
      <c r="T9" s="28"/>
      <c r="U9" s="28"/>
      <c r="V9" s="28"/>
      <c r="W9" s="34"/>
    </row>
    <row r="10" spans="1:23" x14ac:dyDescent="0.2">
      <c r="A10" s="33"/>
      <c r="B10" s="27"/>
      <c r="C10" s="25"/>
      <c r="D10" s="25"/>
      <c r="E10" s="25"/>
      <c r="F10" s="26"/>
      <c r="G10" s="28"/>
      <c r="H10" s="26"/>
      <c r="I10" s="26"/>
      <c r="J10" s="28"/>
      <c r="K10" s="28"/>
      <c r="L10" s="28"/>
      <c r="M10" s="28"/>
      <c r="N10" s="26"/>
      <c r="O10" s="26"/>
      <c r="P10" s="28"/>
      <c r="Q10" s="28"/>
      <c r="R10" s="25"/>
      <c r="S10" s="28"/>
      <c r="T10" s="28"/>
      <c r="U10" s="28"/>
      <c r="V10" s="28"/>
      <c r="W10" s="34"/>
    </row>
    <row r="11" spans="1:23" x14ac:dyDescent="0.2">
      <c r="A11" s="33"/>
      <c r="B11" s="27"/>
      <c r="C11" s="25"/>
      <c r="D11" s="25"/>
      <c r="E11" s="25"/>
      <c r="F11" s="26"/>
      <c r="G11" s="28"/>
      <c r="H11" s="26"/>
      <c r="I11" s="26"/>
      <c r="J11" s="28"/>
      <c r="K11" s="28"/>
      <c r="L11" s="28"/>
      <c r="M11" s="28"/>
      <c r="N11" s="26"/>
      <c r="O11" s="26"/>
      <c r="P11" s="28"/>
      <c r="Q11" s="28"/>
      <c r="R11" s="25"/>
      <c r="S11" s="28"/>
      <c r="T11" s="28"/>
      <c r="U11" s="28"/>
      <c r="V11" s="28"/>
      <c r="W11" s="34"/>
    </row>
    <row r="12" spans="1:23" x14ac:dyDescent="0.2">
      <c r="A12" s="33"/>
      <c r="B12" s="27"/>
      <c r="C12" s="25"/>
      <c r="D12" s="25"/>
      <c r="E12" s="25"/>
      <c r="F12" s="26"/>
      <c r="G12" s="28"/>
      <c r="H12" s="26"/>
      <c r="I12" s="26"/>
      <c r="J12" s="28"/>
      <c r="K12" s="28"/>
      <c r="L12" s="28"/>
      <c r="M12" s="28"/>
      <c r="N12" s="26"/>
      <c r="O12" s="26"/>
      <c r="P12" s="28"/>
      <c r="Q12" s="28"/>
      <c r="R12" s="25"/>
      <c r="S12" s="28"/>
      <c r="T12" s="28"/>
      <c r="U12" s="28"/>
      <c r="V12" s="28"/>
      <c r="W12" s="34"/>
    </row>
    <row r="13" spans="1:23" x14ac:dyDescent="0.2">
      <c r="A13" s="33"/>
      <c r="B13" s="27"/>
      <c r="C13" s="25"/>
      <c r="D13" s="25"/>
      <c r="E13" s="25"/>
      <c r="F13" s="26"/>
      <c r="G13" s="28"/>
      <c r="H13" s="26"/>
      <c r="I13" s="26"/>
      <c r="J13" s="28"/>
      <c r="K13" s="28"/>
      <c r="L13" s="28"/>
      <c r="M13" s="28"/>
      <c r="N13" s="26"/>
      <c r="O13" s="26"/>
      <c r="P13" s="28"/>
      <c r="Q13" s="28"/>
      <c r="R13" s="25"/>
      <c r="S13" s="28"/>
      <c r="T13" s="28"/>
      <c r="U13" s="28"/>
      <c r="V13" s="28"/>
      <c r="W13" s="34"/>
    </row>
    <row r="14" spans="1:23" x14ac:dyDescent="0.2">
      <c r="A14" s="33"/>
      <c r="B14" s="27"/>
      <c r="C14" s="25"/>
      <c r="D14" s="25"/>
      <c r="E14" s="25"/>
      <c r="F14" s="26"/>
      <c r="G14" s="28"/>
      <c r="H14" s="26"/>
      <c r="I14" s="26"/>
      <c r="J14" s="28"/>
      <c r="K14" s="28"/>
      <c r="L14" s="28"/>
      <c r="M14" s="28"/>
      <c r="N14" s="26"/>
      <c r="O14" s="26"/>
      <c r="P14" s="28"/>
      <c r="Q14" s="28"/>
      <c r="R14" s="25"/>
      <c r="S14" s="28"/>
      <c r="T14" s="28"/>
      <c r="U14" s="28"/>
      <c r="V14" s="28"/>
      <c r="W14" s="34"/>
    </row>
    <row r="15" spans="1:23" x14ac:dyDescent="0.2">
      <c r="A15" s="33"/>
      <c r="B15" s="27"/>
      <c r="C15" s="25"/>
      <c r="D15" s="25"/>
      <c r="E15" s="25"/>
      <c r="F15" s="26"/>
      <c r="G15" s="28"/>
      <c r="H15" s="26"/>
      <c r="I15" s="26"/>
      <c r="J15" s="28"/>
      <c r="K15" s="28"/>
      <c r="L15" s="28"/>
      <c r="M15" s="28"/>
      <c r="N15" s="26"/>
      <c r="O15" s="26"/>
      <c r="P15" s="28"/>
      <c r="Q15" s="28"/>
      <c r="R15" s="25"/>
      <c r="S15" s="28"/>
      <c r="T15" s="28"/>
      <c r="U15" s="28"/>
      <c r="V15" s="28"/>
      <c r="W15" s="34"/>
    </row>
    <row r="16" spans="1:23" x14ac:dyDescent="0.2">
      <c r="A16" s="33"/>
      <c r="B16" s="27"/>
      <c r="C16" s="25"/>
      <c r="D16" s="25"/>
      <c r="E16" s="25"/>
      <c r="F16" s="26"/>
      <c r="G16" s="28"/>
      <c r="H16" s="26"/>
      <c r="I16" s="26"/>
      <c r="J16" s="28"/>
      <c r="K16" s="28"/>
      <c r="L16" s="28"/>
      <c r="M16" s="28"/>
      <c r="N16" s="26"/>
      <c r="O16" s="26"/>
      <c r="P16" s="28"/>
      <c r="Q16" s="28"/>
      <c r="R16" s="25"/>
      <c r="S16" s="28"/>
      <c r="T16" s="28"/>
      <c r="U16" s="28"/>
      <c r="V16" s="28"/>
      <c r="W16" s="34"/>
    </row>
    <row r="17" spans="1:23" x14ac:dyDescent="0.2">
      <c r="A17" s="33"/>
      <c r="B17" s="27"/>
      <c r="C17" s="25"/>
      <c r="D17" s="25"/>
      <c r="E17" s="25"/>
      <c r="F17" s="26"/>
      <c r="G17" s="28"/>
      <c r="H17" s="26"/>
      <c r="I17" s="26"/>
      <c r="J17" s="28"/>
      <c r="K17" s="28"/>
      <c r="L17" s="28"/>
      <c r="M17" s="28"/>
      <c r="N17" s="26"/>
      <c r="O17" s="26"/>
      <c r="P17" s="28"/>
      <c r="Q17" s="28"/>
      <c r="R17" s="25"/>
      <c r="S17" s="28"/>
      <c r="T17" s="28"/>
      <c r="U17" s="28"/>
      <c r="V17" s="28"/>
      <c r="W17" s="34"/>
    </row>
    <row r="18" spans="1:23" x14ac:dyDescent="0.2">
      <c r="A18" s="33"/>
      <c r="B18" s="27"/>
      <c r="C18" s="25"/>
      <c r="D18" s="25"/>
      <c r="E18" s="25"/>
      <c r="F18" s="26"/>
      <c r="G18" s="28"/>
      <c r="H18" s="26"/>
      <c r="I18" s="26"/>
      <c r="J18" s="28"/>
      <c r="K18" s="28"/>
      <c r="L18" s="28"/>
      <c r="M18" s="28"/>
      <c r="N18" s="26"/>
      <c r="O18" s="26"/>
      <c r="P18" s="28"/>
      <c r="Q18" s="28"/>
      <c r="R18" s="25"/>
      <c r="S18" s="28"/>
      <c r="T18" s="28"/>
      <c r="U18" s="28"/>
      <c r="V18" s="28"/>
      <c r="W18" s="34"/>
    </row>
    <row r="19" spans="1:23" x14ac:dyDescent="0.2">
      <c r="A19" s="33"/>
      <c r="B19" s="27"/>
      <c r="C19" s="25"/>
      <c r="D19" s="25"/>
      <c r="E19" s="25"/>
      <c r="F19" s="26"/>
      <c r="G19" s="28"/>
      <c r="H19" s="26"/>
      <c r="I19" s="26"/>
      <c r="J19" s="28"/>
      <c r="K19" s="28"/>
      <c r="L19" s="28"/>
      <c r="M19" s="28"/>
      <c r="N19" s="26"/>
      <c r="O19" s="26"/>
      <c r="P19" s="28"/>
      <c r="Q19" s="28"/>
      <c r="R19" s="25"/>
      <c r="S19" s="28"/>
      <c r="T19" s="28"/>
      <c r="U19" s="28"/>
      <c r="V19" s="28"/>
      <c r="W19" s="34"/>
    </row>
    <row r="20" spans="1:23" x14ac:dyDescent="0.2">
      <c r="A20" s="33"/>
      <c r="B20" s="27"/>
      <c r="C20" s="25"/>
      <c r="D20" s="25"/>
      <c r="E20" s="25"/>
      <c r="F20" s="26"/>
      <c r="G20" s="28"/>
      <c r="H20" s="26"/>
      <c r="I20" s="26"/>
      <c r="J20" s="28"/>
      <c r="K20" s="28"/>
      <c r="L20" s="28"/>
      <c r="M20" s="28"/>
      <c r="N20" s="26"/>
      <c r="O20" s="26"/>
      <c r="P20" s="28"/>
      <c r="Q20" s="28"/>
      <c r="R20" s="25"/>
      <c r="S20" s="28"/>
      <c r="T20" s="28"/>
      <c r="U20" s="28"/>
      <c r="V20" s="28"/>
      <c r="W20" s="34"/>
    </row>
    <row r="21" spans="1:23" x14ac:dyDescent="0.2">
      <c r="A21" s="33"/>
      <c r="B21" s="27"/>
      <c r="C21" s="25"/>
      <c r="D21" s="25"/>
      <c r="E21" s="25"/>
      <c r="F21" s="26"/>
      <c r="G21" s="28"/>
      <c r="H21" s="26"/>
      <c r="I21" s="26"/>
      <c r="J21" s="28"/>
      <c r="K21" s="28"/>
      <c r="L21" s="28"/>
      <c r="M21" s="28"/>
      <c r="N21" s="26"/>
      <c r="O21" s="26"/>
      <c r="P21" s="28"/>
      <c r="Q21" s="28"/>
      <c r="R21" s="25"/>
      <c r="S21" s="28"/>
      <c r="T21" s="28"/>
      <c r="U21" s="28"/>
      <c r="V21" s="28"/>
      <c r="W21" s="34"/>
    </row>
    <row r="22" spans="1:23" x14ac:dyDescent="0.2">
      <c r="A22" s="33"/>
      <c r="B22" s="27"/>
      <c r="C22" s="25"/>
      <c r="D22" s="25"/>
      <c r="E22" s="25"/>
      <c r="F22" s="26"/>
      <c r="G22" s="28"/>
      <c r="H22" s="26"/>
      <c r="I22" s="26"/>
      <c r="J22" s="28"/>
      <c r="K22" s="28"/>
      <c r="L22" s="28"/>
      <c r="M22" s="28"/>
      <c r="N22" s="26"/>
      <c r="O22" s="26"/>
      <c r="P22" s="28"/>
      <c r="Q22" s="28"/>
      <c r="R22" s="25"/>
      <c r="S22" s="28"/>
      <c r="T22" s="28"/>
      <c r="U22" s="28"/>
      <c r="V22" s="28"/>
      <c r="W22" s="34"/>
    </row>
    <row r="23" spans="1:23" x14ac:dyDescent="0.2">
      <c r="A23" s="33"/>
      <c r="B23" s="27"/>
      <c r="C23" s="25"/>
      <c r="D23" s="25"/>
      <c r="E23" s="25"/>
      <c r="F23" s="26"/>
      <c r="G23" s="28"/>
      <c r="H23" s="26"/>
      <c r="I23" s="26"/>
      <c r="J23" s="28"/>
      <c r="K23" s="28"/>
      <c r="L23" s="28"/>
      <c r="M23" s="28"/>
      <c r="N23" s="26"/>
      <c r="O23" s="26"/>
      <c r="P23" s="28"/>
      <c r="Q23" s="28"/>
      <c r="R23" s="25"/>
      <c r="S23" s="28"/>
      <c r="T23" s="28"/>
      <c r="U23" s="28"/>
      <c r="V23" s="28"/>
      <c r="W23" s="34"/>
    </row>
    <row r="24" spans="1:23" x14ac:dyDescent="0.2">
      <c r="A24" s="33"/>
      <c r="B24" s="27"/>
      <c r="C24" s="25"/>
      <c r="D24" s="25"/>
      <c r="E24" s="25"/>
      <c r="F24" s="26"/>
      <c r="G24" s="28"/>
      <c r="H24" s="26"/>
      <c r="I24" s="26"/>
      <c r="J24" s="28"/>
      <c r="K24" s="28"/>
      <c r="L24" s="28"/>
      <c r="M24" s="28"/>
      <c r="N24" s="26"/>
      <c r="O24" s="26"/>
      <c r="P24" s="28"/>
      <c r="Q24" s="28"/>
      <c r="R24" s="25"/>
      <c r="S24" s="28"/>
      <c r="T24" s="28"/>
      <c r="U24" s="28"/>
      <c r="V24" s="28"/>
      <c r="W24" s="34"/>
    </row>
    <row r="25" spans="1:23" x14ac:dyDescent="0.2">
      <c r="A25" s="33"/>
      <c r="B25" s="27"/>
      <c r="C25" s="25"/>
      <c r="D25" s="25"/>
      <c r="E25" s="25"/>
      <c r="F25" s="26"/>
      <c r="G25" s="28"/>
      <c r="H25" s="26"/>
      <c r="I25" s="26"/>
      <c r="J25" s="28"/>
      <c r="K25" s="28"/>
      <c r="L25" s="28"/>
      <c r="M25" s="28"/>
      <c r="N25" s="26"/>
      <c r="O25" s="26"/>
      <c r="P25" s="28"/>
      <c r="Q25" s="28"/>
      <c r="R25" s="25"/>
      <c r="S25" s="28"/>
      <c r="T25" s="28"/>
      <c r="U25" s="28"/>
      <c r="V25" s="28"/>
      <c r="W25" s="34"/>
    </row>
    <row r="26" spans="1:23" x14ac:dyDescent="0.2">
      <c r="A26" s="33"/>
      <c r="B26" s="27"/>
      <c r="C26" s="25"/>
      <c r="D26" s="25"/>
      <c r="E26" s="25"/>
      <c r="F26" s="26"/>
      <c r="G26" s="28"/>
      <c r="H26" s="26"/>
      <c r="I26" s="26"/>
      <c r="J26" s="28"/>
      <c r="K26" s="28"/>
      <c r="L26" s="28"/>
      <c r="M26" s="28"/>
      <c r="N26" s="26"/>
      <c r="O26" s="26"/>
      <c r="P26" s="28"/>
      <c r="Q26" s="28"/>
      <c r="R26" s="25"/>
      <c r="S26" s="28"/>
      <c r="T26" s="28"/>
      <c r="U26" s="28"/>
      <c r="V26" s="28"/>
      <c r="W26" s="34"/>
    </row>
    <row r="27" spans="1:23" x14ac:dyDescent="0.2">
      <c r="A27" s="33"/>
      <c r="B27" s="27"/>
      <c r="C27" s="25"/>
      <c r="D27" s="25"/>
      <c r="E27" s="25"/>
      <c r="F27" s="26"/>
      <c r="G27" s="28"/>
      <c r="H27" s="26"/>
      <c r="I27" s="26"/>
      <c r="J27" s="28"/>
      <c r="K27" s="28"/>
      <c r="L27" s="28"/>
      <c r="M27" s="28"/>
      <c r="N27" s="26"/>
      <c r="O27" s="26"/>
      <c r="P27" s="28"/>
      <c r="Q27" s="28"/>
      <c r="R27" s="25"/>
      <c r="S27" s="28"/>
      <c r="T27" s="28"/>
      <c r="U27" s="28"/>
      <c r="V27" s="28"/>
      <c r="W27" s="34"/>
    </row>
    <row r="28" spans="1:23" x14ac:dyDescent="0.2">
      <c r="A28" s="33"/>
      <c r="B28" s="27"/>
      <c r="C28" s="25"/>
      <c r="D28" s="25"/>
      <c r="E28" s="25"/>
      <c r="F28" s="26"/>
      <c r="G28" s="28"/>
      <c r="H28" s="26"/>
      <c r="I28" s="26"/>
      <c r="J28" s="28"/>
      <c r="K28" s="28"/>
      <c r="L28" s="28"/>
      <c r="M28" s="28"/>
      <c r="N28" s="26"/>
      <c r="O28" s="26"/>
      <c r="P28" s="28"/>
      <c r="Q28" s="28"/>
      <c r="R28" s="25"/>
      <c r="S28" s="28"/>
      <c r="T28" s="28"/>
      <c r="U28" s="28"/>
      <c r="V28" s="28"/>
      <c r="W28" s="34"/>
    </row>
    <row r="29" spans="1:23" x14ac:dyDescent="0.2">
      <c r="A29" s="33"/>
      <c r="B29" s="27"/>
      <c r="C29" s="25"/>
      <c r="D29" s="25"/>
      <c r="E29" s="25"/>
      <c r="F29" s="26"/>
      <c r="G29" s="28"/>
      <c r="H29" s="26"/>
      <c r="I29" s="26"/>
      <c r="J29" s="28"/>
      <c r="K29" s="28"/>
      <c r="L29" s="28"/>
      <c r="M29" s="28"/>
      <c r="N29" s="26"/>
      <c r="O29" s="26"/>
      <c r="P29" s="28"/>
      <c r="Q29" s="28"/>
      <c r="R29" s="25"/>
      <c r="S29" s="28"/>
      <c r="T29" s="28"/>
      <c r="U29" s="28"/>
      <c r="V29" s="28"/>
      <c r="W29" s="34"/>
    </row>
    <row r="30" spans="1:23" x14ac:dyDescent="0.2">
      <c r="A30" s="33"/>
      <c r="B30" s="27"/>
      <c r="C30" s="25"/>
      <c r="D30" s="25"/>
      <c r="E30" s="25"/>
      <c r="F30" s="26"/>
      <c r="G30" s="28"/>
      <c r="H30" s="26"/>
      <c r="I30" s="26"/>
      <c r="J30" s="28"/>
      <c r="K30" s="28"/>
      <c r="L30" s="28"/>
      <c r="M30" s="28"/>
      <c r="N30" s="26"/>
      <c r="O30" s="26"/>
      <c r="P30" s="28"/>
      <c r="Q30" s="28"/>
      <c r="R30" s="25"/>
      <c r="S30" s="28"/>
      <c r="T30" s="28"/>
      <c r="U30" s="28"/>
      <c r="V30" s="28"/>
      <c r="W30" s="34"/>
    </row>
    <row r="31" spans="1:23" x14ac:dyDescent="0.2">
      <c r="A31" s="33"/>
      <c r="B31" s="27"/>
      <c r="C31" s="25"/>
      <c r="D31" s="25"/>
      <c r="E31" s="25"/>
      <c r="F31" s="26"/>
      <c r="G31" s="28"/>
      <c r="H31" s="26"/>
      <c r="I31" s="26"/>
      <c r="J31" s="28"/>
      <c r="K31" s="28"/>
      <c r="L31" s="28"/>
      <c r="M31" s="28"/>
      <c r="N31" s="26"/>
      <c r="O31" s="26"/>
      <c r="P31" s="28"/>
      <c r="Q31" s="28"/>
      <c r="R31" s="25"/>
      <c r="S31" s="28"/>
      <c r="T31" s="28"/>
      <c r="U31" s="28"/>
      <c r="V31" s="28"/>
      <c r="W31" s="34"/>
    </row>
    <row r="32" spans="1:23" x14ac:dyDescent="0.2">
      <c r="A32" s="33"/>
      <c r="B32" s="27"/>
      <c r="C32" s="25"/>
      <c r="D32" s="25"/>
      <c r="E32" s="25"/>
      <c r="F32" s="26"/>
      <c r="G32" s="28"/>
      <c r="H32" s="26"/>
      <c r="I32" s="26"/>
      <c r="J32" s="28"/>
      <c r="K32" s="28"/>
      <c r="L32" s="28"/>
      <c r="M32" s="28"/>
      <c r="N32" s="26"/>
      <c r="O32" s="26"/>
      <c r="P32" s="28"/>
      <c r="Q32" s="28"/>
      <c r="R32" s="25"/>
      <c r="S32" s="28"/>
      <c r="T32" s="28"/>
      <c r="U32" s="28"/>
      <c r="V32" s="28"/>
      <c r="W32" s="34"/>
    </row>
    <row r="33" spans="1:23" x14ac:dyDescent="0.2">
      <c r="A33" s="33"/>
      <c r="B33" s="27"/>
      <c r="C33" s="25"/>
      <c r="D33" s="25"/>
      <c r="E33" s="25"/>
      <c r="F33" s="26"/>
      <c r="G33" s="28"/>
      <c r="H33" s="26"/>
      <c r="I33" s="26"/>
      <c r="J33" s="28"/>
      <c r="K33" s="28"/>
      <c r="L33" s="28"/>
      <c r="M33" s="28"/>
      <c r="N33" s="26"/>
      <c r="O33" s="26"/>
      <c r="P33" s="28"/>
      <c r="Q33" s="28"/>
      <c r="R33" s="25"/>
      <c r="S33" s="28"/>
      <c r="T33" s="28"/>
      <c r="U33" s="28"/>
      <c r="V33" s="28"/>
      <c r="W33" s="34"/>
    </row>
    <row r="34" spans="1:23" x14ac:dyDescent="0.2">
      <c r="A34" s="33"/>
      <c r="B34" s="27"/>
      <c r="C34" s="25"/>
      <c r="D34" s="25"/>
      <c r="E34" s="25"/>
      <c r="F34" s="26"/>
      <c r="G34" s="28"/>
      <c r="H34" s="26"/>
      <c r="I34" s="26"/>
      <c r="J34" s="28"/>
      <c r="K34" s="28"/>
      <c r="L34" s="28"/>
      <c r="M34" s="28"/>
      <c r="N34" s="26"/>
      <c r="O34" s="26"/>
      <c r="P34" s="28"/>
      <c r="Q34" s="28"/>
      <c r="R34" s="25"/>
      <c r="S34" s="28"/>
      <c r="T34" s="28"/>
      <c r="U34" s="28"/>
      <c r="V34" s="28"/>
      <c r="W34" s="34"/>
    </row>
    <row r="35" spans="1:23" x14ac:dyDescent="0.2">
      <c r="A35" s="33"/>
      <c r="B35" s="27"/>
      <c r="C35" s="25"/>
      <c r="D35" s="25"/>
      <c r="E35" s="25"/>
      <c r="F35" s="26"/>
      <c r="G35" s="28"/>
      <c r="H35" s="26"/>
      <c r="I35" s="26"/>
      <c r="J35" s="28"/>
      <c r="K35" s="28"/>
      <c r="L35" s="28"/>
      <c r="M35" s="28"/>
      <c r="N35" s="26"/>
      <c r="O35" s="26"/>
      <c r="P35" s="28"/>
      <c r="Q35" s="28"/>
      <c r="R35" s="25"/>
      <c r="S35" s="28"/>
      <c r="T35" s="28"/>
      <c r="U35" s="28"/>
      <c r="V35" s="28"/>
      <c r="W35" s="34"/>
    </row>
    <row r="36" spans="1:23" x14ac:dyDescent="0.2">
      <c r="A36" s="33"/>
      <c r="B36" s="27"/>
      <c r="C36" s="25"/>
      <c r="D36" s="25"/>
      <c r="E36" s="25"/>
      <c r="F36" s="26"/>
      <c r="G36" s="28"/>
      <c r="H36" s="26"/>
      <c r="I36" s="26"/>
      <c r="J36" s="28"/>
      <c r="K36" s="28"/>
      <c r="L36" s="28"/>
      <c r="M36" s="28"/>
      <c r="N36" s="26"/>
      <c r="O36" s="26"/>
      <c r="P36" s="28"/>
      <c r="Q36" s="28"/>
      <c r="R36" s="25"/>
      <c r="S36" s="28"/>
      <c r="T36" s="28"/>
      <c r="U36" s="28"/>
      <c r="V36" s="28"/>
      <c r="W36" s="34"/>
    </row>
    <row r="37" spans="1:23" x14ac:dyDescent="0.2">
      <c r="A37" s="33"/>
      <c r="B37" s="27"/>
      <c r="C37" s="25"/>
      <c r="D37" s="25"/>
      <c r="E37" s="25"/>
      <c r="F37" s="26"/>
      <c r="G37" s="28"/>
      <c r="H37" s="26"/>
      <c r="I37" s="26"/>
      <c r="J37" s="28"/>
      <c r="K37" s="28"/>
      <c r="L37" s="28"/>
      <c r="M37" s="28"/>
      <c r="N37" s="26"/>
      <c r="O37" s="26"/>
      <c r="P37" s="28"/>
      <c r="Q37" s="28"/>
      <c r="R37" s="25"/>
      <c r="S37" s="28"/>
      <c r="T37" s="28"/>
      <c r="U37" s="28"/>
      <c r="V37" s="28"/>
      <c r="W37" s="34"/>
    </row>
    <row r="38" spans="1:23" x14ac:dyDescent="0.2">
      <c r="A38" s="33"/>
      <c r="B38" s="27"/>
      <c r="C38" s="25"/>
      <c r="D38" s="25"/>
      <c r="E38" s="25"/>
      <c r="F38" s="26"/>
      <c r="G38" s="28"/>
      <c r="H38" s="26"/>
      <c r="I38" s="26"/>
      <c r="J38" s="28"/>
      <c r="K38" s="28"/>
      <c r="L38" s="28"/>
      <c r="M38" s="28"/>
      <c r="N38" s="26"/>
      <c r="O38" s="26"/>
      <c r="P38" s="28"/>
      <c r="Q38" s="28"/>
      <c r="R38" s="25"/>
      <c r="S38" s="28"/>
      <c r="T38" s="28"/>
      <c r="U38" s="28"/>
      <c r="V38" s="28"/>
      <c r="W38" s="34"/>
    </row>
    <row r="39" spans="1:23" x14ac:dyDescent="0.2">
      <c r="A39" s="33"/>
      <c r="B39" s="27"/>
      <c r="C39" s="25"/>
      <c r="D39" s="25"/>
      <c r="E39" s="25"/>
      <c r="F39" s="26"/>
      <c r="G39" s="28"/>
      <c r="H39" s="26"/>
      <c r="I39" s="26"/>
      <c r="J39" s="28"/>
      <c r="K39" s="28"/>
      <c r="L39" s="28"/>
      <c r="M39" s="28"/>
      <c r="N39" s="26"/>
      <c r="O39" s="26"/>
      <c r="P39" s="28"/>
      <c r="Q39" s="28"/>
      <c r="R39" s="25"/>
      <c r="S39" s="28"/>
      <c r="T39" s="28"/>
      <c r="U39" s="28"/>
      <c r="V39" s="28"/>
      <c r="W39" s="34"/>
    </row>
    <row r="40" spans="1:23" x14ac:dyDescent="0.2">
      <c r="A40" s="33"/>
      <c r="B40" s="27"/>
      <c r="C40" s="25"/>
      <c r="D40" s="25"/>
      <c r="E40" s="25"/>
      <c r="F40" s="26"/>
      <c r="G40" s="28"/>
      <c r="H40" s="26"/>
      <c r="I40" s="26"/>
      <c r="J40" s="28"/>
      <c r="K40" s="28"/>
      <c r="L40" s="28"/>
      <c r="M40" s="28"/>
      <c r="N40" s="26"/>
      <c r="O40" s="26"/>
      <c r="P40" s="28"/>
      <c r="Q40" s="28"/>
      <c r="R40" s="25"/>
      <c r="S40" s="28"/>
      <c r="T40" s="28"/>
      <c r="U40" s="28"/>
      <c r="V40" s="28"/>
      <c r="W40" s="34"/>
    </row>
    <row r="41" spans="1:23" x14ac:dyDescent="0.2">
      <c r="A41" s="33"/>
      <c r="B41" s="27"/>
      <c r="C41" s="25"/>
      <c r="D41" s="25"/>
      <c r="E41" s="25"/>
      <c r="F41" s="26"/>
      <c r="G41" s="28"/>
      <c r="H41" s="26"/>
      <c r="I41" s="26"/>
      <c r="J41" s="28"/>
      <c r="K41" s="28"/>
      <c r="L41" s="28"/>
      <c r="M41" s="28"/>
      <c r="N41" s="26"/>
      <c r="O41" s="26"/>
      <c r="P41" s="28"/>
      <c r="Q41" s="28"/>
      <c r="R41" s="25"/>
      <c r="S41" s="28"/>
      <c r="T41" s="28"/>
      <c r="U41" s="28"/>
      <c r="V41" s="28"/>
      <c r="W41" s="34"/>
    </row>
    <row r="42" spans="1:23" x14ac:dyDescent="0.2">
      <c r="A42" s="33"/>
      <c r="B42" s="27"/>
      <c r="C42" s="25"/>
      <c r="D42" s="25"/>
      <c r="E42" s="25"/>
      <c r="F42" s="26"/>
      <c r="G42" s="28"/>
      <c r="H42" s="26"/>
      <c r="I42" s="26"/>
      <c r="J42" s="28"/>
      <c r="K42" s="28"/>
      <c r="L42" s="28"/>
      <c r="M42" s="28"/>
      <c r="N42" s="26"/>
      <c r="O42" s="26"/>
      <c r="P42" s="28"/>
      <c r="Q42" s="28"/>
      <c r="R42" s="25"/>
      <c r="S42" s="28"/>
      <c r="T42" s="28"/>
      <c r="U42" s="28"/>
      <c r="V42" s="28"/>
      <c r="W42" s="34"/>
    </row>
    <row r="43" spans="1:23" x14ac:dyDescent="0.2">
      <c r="A43" s="33"/>
      <c r="B43" s="27"/>
      <c r="C43" s="25"/>
      <c r="D43" s="25"/>
      <c r="E43" s="25"/>
      <c r="F43" s="26"/>
      <c r="G43" s="28"/>
      <c r="H43" s="26"/>
      <c r="I43" s="26"/>
      <c r="J43" s="28"/>
      <c r="K43" s="28"/>
      <c r="L43" s="28"/>
      <c r="M43" s="28"/>
      <c r="N43" s="26"/>
      <c r="O43" s="26"/>
      <c r="P43" s="28"/>
      <c r="Q43" s="28"/>
      <c r="R43" s="25"/>
      <c r="S43" s="28"/>
      <c r="T43" s="28"/>
      <c r="U43" s="28"/>
      <c r="V43" s="28"/>
      <c r="W43" s="34"/>
    </row>
    <row r="44" spans="1:23" x14ac:dyDescent="0.2">
      <c r="A44" s="33"/>
      <c r="B44" s="27"/>
      <c r="C44" s="25"/>
      <c r="D44" s="25"/>
      <c r="E44" s="25"/>
      <c r="F44" s="26"/>
      <c r="G44" s="28"/>
      <c r="H44" s="26"/>
      <c r="I44" s="26"/>
      <c r="J44" s="28"/>
      <c r="K44" s="28"/>
      <c r="L44" s="28"/>
      <c r="M44" s="28"/>
      <c r="N44" s="26"/>
      <c r="O44" s="26"/>
      <c r="P44" s="28"/>
      <c r="Q44" s="28"/>
      <c r="R44" s="25"/>
      <c r="S44" s="28"/>
      <c r="T44" s="28"/>
      <c r="U44" s="28"/>
      <c r="V44" s="28"/>
      <c r="W44" s="34"/>
    </row>
    <row r="45" spans="1:23" x14ac:dyDescent="0.2">
      <c r="A45" s="33"/>
      <c r="B45" s="27"/>
      <c r="C45" s="25"/>
      <c r="D45" s="25"/>
      <c r="E45" s="25"/>
      <c r="F45" s="26"/>
      <c r="G45" s="28"/>
      <c r="H45" s="26"/>
      <c r="I45" s="26"/>
      <c r="J45" s="28"/>
      <c r="K45" s="28"/>
      <c r="L45" s="28"/>
      <c r="M45" s="28"/>
      <c r="N45" s="26"/>
      <c r="O45" s="26"/>
      <c r="P45" s="28"/>
      <c r="Q45" s="28"/>
      <c r="R45" s="25"/>
      <c r="S45" s="28"/>
      <c r="T45" s="28"/>
      <c r="U45" s="28"/>
      <c r="V45" s="28"/>
      <c r="W45" s="34"/>
    </row>
    <row r="46" spans="1:23" x14ac:dyDescent="0.2">
      <c r="A46" s="33"/>
      <c r="B46" s="27"/>
      <c r="C46" s="25"/>
      <c r="D46" s="25"/>
      <c r="E46" s="25"/>
      <c r="F46" s="26"/>
      <c r="G46" s="28"/>
      <c r="H46" s="26"/>
      <c r="I46" s="26"/>
      <c r="J46" s="28"/>
      <c r="K46" s="28"/>
      <c r="L46" s="28"/>
      <c r="M46" s="28"/>
      <c r="N46" s="26"/>
      <c r="O46" s="26"/>
      <c r="P46" s="28"/>
      <c r="Q46" s="28"/>
      <c r="R46" s="25"/>
      <c r="S46" s="28"/>
      <c r="T46" s="28"/>
      <c r="U46" s="28"/>
      <c r="V46" s="28"/>
      <c r="W46" s="34"/>
    </row>
    <row r="47" spans="1:23" x14ac:dyDescent="0.2">
      <c r="A47" s="33"/>
      <c r="B47" s="27"/>
      <c r="C47" s="25"/>
      <c r="D47" s="25"/>
      <c r="E47" s="25"/>
      <c r="F47" s="26"/>
      <c r="G47" s="28"/>
      <c r="H47" s="26"/>
      <c r="I47" s="26"/>
      <c r="J47" s="28"/>
      <c r="K47" s="28"/>
      <c r="L47" s="28"/>
      <c r="M47" s="28"/>
      <c r="N47" s="26"/>
      <c r="O47" s="26"/>
      <c r="P47" s="28"/>
      <c r="Q47" s="28"/>
      <c r="R47" s="25"/>
      <c r="S47" s="28"/>
      <c r="T47" s="28"/>
      <c r="U47" s="28"/>
      <c r="V47" s="28"/>
      <c r="W47" s="34"/>
    </row>
    <row r="48" spans="1:23" x14ac:dyDescent="0.2">
      <c r="A48" s="33"/>
      <c r="B48" s="27"/>
      <c r="C48" s="25"/>
      <c r="D48" s="25"/>
      <c r="E48" s="25"/>
      <c r="F48" s="26"/>
      <c r="G48" s="28"/>
      <c r="H48" s="26"/>
      <c r="I48" s="26"/>
      <c r="J48" s="28"/>
      <c r="K48" s="28"/>
      <c r="L48" s="28"/>
      <c r="M48" s="28"/>
      <c r="N48" s="26"/>
      <c r="O48" s="26"/>
      <c r="P48" s="28"/>
      <c r="Q48" s="28"/>
      <c r="R48" s="25"/>
      <c r="S48" s="28"/>
      <c r="T48" s="28"/>
      <c r="U48" s="28"/>
      <c r="V48" s="28"/>
      <c r="W48" s="34"/>
    </row>
    <row r="49" spans="1:23" x14ac:dyDescent="0.2">
      <c r="A49" s="33"/>
      <c r="B49" s="27"/>
      <c r="C49" s="25"/>
      <c r="D49" s="25"/>
      <c r="E49" s="25"/>
      <c r="F49" s="26"/>
      <c r="G49" s="28"/>
      <c r="H49" s="26"/>
      <c r="I49" s="26"/>
      <c r="J49" s="28"/>
      <c r="K49" s="28"/>
      <c r="L49" s="28"/>
      <c r="M49" s="28"/>
      <c r="N49" s="26"/>
      <c r="O49" s="26"/>
      <c r="P49" s="28"/>
      <c r="Q49" s="28"/>
      <c r="R49" s="25"/>
      <c r="S49" s="28"/>
      <c r="T49" s="28"/>
      <c r="U49" s="28"/>
      <c r="V49" s="28"/>
      <c r="W49" s="34"/>
    </row>
    <row r="50" spans="1:23" x14ac:dyDescent="0.2">
      <c r="A50" s="33"/>
      <c r="B50" s="27"/>
      <c r="C50" s="25"/>
      <c r="D50" s="25"/>
      <c r="E50" s="25"/>
      <c r="F50" s="26"/>
      <c r="G50" s="28"/>
      <c r="H50" s="26"/>
      <c r="I50" s="26"/>
      <c r="J50" s="28"/>
      <c r="K50" s="28"/>
      <c r="L50" s="28"/>
      <c r="M50" s="28"/>
      <c r="N50" s="26"/>
      <c r="O50" s="26"/>
      <c r="P50" s="28"/>
      <c r="Q50" s="28"/>
      <c r="R50" s="25"/>
      <c r="S50" s="28"/>
      <c r="T50" s="28"/>
      <c r="U50" s="28"/>
      <c r="V50" s="28"/>
      <c r="W50" s="34"/>
    </row>
    <row r="51" spans="1:23" x14ac:dyDescent="0.2">
      <c r="A51" s="33"/>
      <c r="B51" s="27"/>
      <c r="C51" s="25"/>
      <c r="D51" s="25"/>
      <c r="E51" s="25"/>
      <c r="F51" s="26"/>
      <c r="G51" s="28"/>
      <c r="H51" s="26"/>
      <c r="I51" s="26"/>
      <c r="J51" s="28"/>
      <c r="K51" s="28"/>
      <c r="L51" s="28"/>
      <c r="M51" s="28"/>
      <c r="N51" s="26"/>
      <c r="O51" s="26"/>
      <c r="P51" s="28"/>
      <c r="Q51" s="28"/>
      <c r="R51" s="25"/>
      <c r="S51" s="28"/>
      <c r="T51" s="28"/>
      <c r="U51" s="28"/>
      <c r="V51" s="28"/>
      <c r="W51" s="34"/>
    </row>
    <row r="52" spans="1:23" x14ac:dyDescent="0.2">
      <c r="A52" s="33"/>
      <c r="B52" s="27"/>
      <c r="C52" s="25"/>
      <c r="D52" s="25"/>
      <c r="E52" s="25"/>
      <c r="F52" s="26"/>
      <c r="G52" s="28"/>
      <c r="H52" s="26"/>
      <c r="I52" s="26"/>
      <c r="J52" s="28"/>
      <c r="K52" s="28"/>
      <c r="L52" s="28"/>
      <c r="M52" s="28"/>
      <c r="N52" s="26"/>
      <c r="O52" s="26"/>
      <c r="P52" s="28"/>
      <c r="Q52" s="28"/>
      <c r="R52" s="25"/>
      <c r="S52" s="28"/>
      <c r="T52" s="28"/>
      <c r="U52" s="28"/>
      <c r="V52" s="28"/>
      <c r="W52" s="34"/>
    </row>
    <row r="53" spans="1:23" x14ac:dyDescent="0.2">
      <c r="A53" s="33"/>
      <c r="B53" s="27"/>
      <c r="C53" s="25"/>
      <c r="D53" s="25"/>
      <c r="E53" s="25"/>
      <c r="F53" s="26"/>
      <c r="G53" s="28"/>
      <c r="H53" s="26"/>
      <c r="I53" s="26"/>
      <c r="J53" s="28"/>
      <c r="K53" s="28"/>
      <c r="L53" s="28"/>
      <c r="M53" s="28"/>
      <c r="N53" s="26"/>
      <c r="O53" s="26"/>
      <c r="P53" s="28"/>
      <c r="Q53" s="28"/>
      <c r="R53" s="25"/>
      <c r="S53" s="28"/>
      <c r="T53" s="28"/>
      <c r="U53" s="28"/>
      <c r="V53" s="28"/>
      <c r="W53" s="34"/>
    </row>
    <row r="54" spans="1:23" x14ac:dyDescent="0.2">
      <c r="A54" s="33"/>
      <c r="B54" s="27"/>
      <c r="C54" s="25"/>
      <c r="D54" s="25"/>
      <c r="E54" s="25"/>
      <c r="F54" s="26"/>
      <c r="G54" s="28"/>
      <c r="H54" s="26"/>
      <c r="I54" s="26"/>
      <c r="J54" s="28"/>
      <c r="K54" s="28"/>
      <c r="L54" s="28"/>
      <c r="M54" s="28"/>
      <c r="N54" s="26"/>
      <c r="O54" s="26"/>
      <c r="P54" s="28"/>
      <c r="Q54" s="28"/>
      <c r="R54" s="25"/>
      <c r="S54" s="28"/>
      <c r="T54" s="28"/>
      <c r="U54" s="28"/>
      <c r="V54" s="28"/>
      <c r="W54" s="34"/>
    </row>
    <row r="55" spans="1:23" x14ac:dyDescent="0.2">
      <c r="A55" s="33"/>
      <c r="B55" s="27"/>
      <c r="C55" s="25"/>
      <c r="D55" s="25"/>
      <c r="E55" s="25"/>
      <c r="F55" s="26"/>
      <c r="G55" s="28"/>
      <c r="H55" s="26"/>
      <c r="I55" s="26"/>
      <c r="J55" s="28"/>
      <c r="K55" s="28"/>
      <c r="L55" s="28"/>
      <c r="M55" s="28"/>
      <c r="N55" s="26"/>
      <c r="O55" s="26"/>
      <c r="P55" s="28"/>
      <c r="Q55" s="28"/>
      <c r="R55" s="25"/>
      <c r="S55" s="28"/>
      <c r="T55" s="28"/>
      <c r="U55" s="28"/>
      <c r="V55" s="28"/>
      <c r="W55" s="34"/>
    </row>
    <row r="56" spans="1:23" x14ac:dyDescent="0.2">
      <c r="A56" s="33"/>
      <c r="B56" s="27"/>
      <c r="C56" s="25"/>
      <c r="D56" s="25"/>
      <c r="E56" s="25"/>
      <c r="F56" s="26"/>
      <c r="G56" s="28"/>
      <c r="H56" s="26"/>
      <c r="I56" s="26"/>
      <c r="J56" s="28"/>
      <c r="K56" s="28"/>
      <c r="L56" s="28"/>
      <c r="M56" s="28"/>
      <c r="N56" s="26"/>
      <c r="O56" s="26"/>
      <c r="P56" s="28"/>
      <c r="Q56" s="28"/>
      <c r="R56" s="25"/>
      <c r="S56" s="28"/>
      <c r="T56" s="28"/>
      <c r="U56" s="28"/>
      <c r="V56" s="28"/>
      <c r="W56" s="34"/>
    </row>
    <row r="57" spans="1:23" x14ac:dyDescent="0.2">
      <c r="A57" s="33"/>
      <c r="B57" s="27"/>
      <c r="C57" s="25"/>
      <c r="D57" s="25"/>
      <c r="E57" s="25"/>
      <c r="F57" s="26"/>
      <c r="G57" s="28"/>
      <c r="H57" s="26"/>
      <c r="I57" s="26"/>
      <c r="J57" s="28"/>
      <c r="K57" s="28"/>
      <c r="L57" s="28"/>
      <c r="M57" s="28"/>
      <c r="N57" s="26"/>
      <c r="O57" s="26"/>
      <c r="P57" s="28"/>
      <c r="Q57" s="28"/>
      <c r="R57" s="25"/>
      <c r="S57" s="28"/>
      <c r="T57" s="28"/>
      <c r="U57" s="28"/>
      <c r="V57" s="28"/>
      <c r="W57" s="34"/>
    </row>
    <row r="58" spans="1:23" x14ac:dyDescent="0.2">
      <c r="A58" s="33"/>
      <c r="B58" s="27"/>
      <c r="C58" s="25"/>
      <c r="D58" s="25"/>
      <c r="E58" s="25"/>
      <c r="F58" s="26"/>
      <c r="G58" s="28"/>
      <c r="H58" s="26"/>
      <c r="I58" s="26"/>
      <c r="J58" s="28"/>
      <c r="K58" s="28"/>
      <c r="L58" s="28"/>
      <c r="M58" s="28"/>
      <c r="N58" s="26"/>
      <c r="O58" s="26"/>
      <c r="P58" s="28"/>
      <c r="Q58" s="28"/>
      <c r="R58" s="25"/>
      <c r="S58" s="28"/>
      <c r="T58" s="28"/>
      <c r="U58" s="28"/>
      <c r="V58" s="28"/>
      <c r="W58" s="34"/>
    </row>
    <row r="59" spans="1:23" ht="15" thickBot="1" x14ac:dyDescent="0.25">
      <c r="A59" s="35"/>
      <c r="B59" s="36"/>
      <c r="C59" s="51"/>
      <c r="D59" s="51"/>
      <c r="E59" s="51"/>
      <c r="F59" s="52"/>
      <c r="G59" s="37"/>
      <c r="H59" s="52"/>
      <c r="I59" s="52"/>
      <c r="J59" s="37"/>
      <c r="K59" s="37"/>
      <c r="L59" s="37"/>
      <c r="M59" s="37"/>
      <c r="N59" s="52"/>
      <c r="O59" s="52"/>
      <c r="P59" s="37"/>
      <c r="Q59" s="37"/>
      <c r="R59" s="51"/>
      <c r="S59" s="37"/>
      <c r="T59" s="37"/>
      <c r="U59" s="37"/>
      <c r="V59" s="37"/>
      <c r="W59" s="38"/>
    </row>
  </sheetData>
  <dataConsolidate/>
  <mergeCells count="28">
    <mergeCell ref="O3:R4"/>
    <mergeCell ref="F1:N2"/>
    <mergeCell ref="F3:N4"/>
    <mergeCell ref="G6:G7"/>
    <mergeCell ref="N6:Q6"/>
    <mergeCell ref="M6:M7"/>
    <mergeCell ref="L6:L7"/>
    <mergeCell ref="K6:K7"/>
    <mergeCell ref="I6:I7"/>
    <mergeCell ref="H6:H7"/>
    <mergeCell ref="J6:J7"/>
    <mergeCell ref="A5:W5"/>
    <mergeCell ref="A1:E4"/>
    <mergeCell ref="V1:W4"/>
    <mergeCell ref="E6:E7"/>
    <mergeCell ref="D6:D7"/>
    <mergeCell ref="C6:C7"/>
    <mergeCell ref="A6:A7"/>
    <mergeCell ref="B6:B7"/>
    <mergeCell ref="V6:W6"/>
    <mergeCell ref="U6:U7"/>
    <mergeCell ref="T6:T7"/>
    <mergeCell ref="S6:S7"/>
    <mergeCell ref="R6:R7"/>
    <mergeCell ref="F6:F7"/>
    <mergeCell ref="S1:U2"/>
    <mergeCell ref="S3:U4"/>
    <mergeCell ref="O1:R2"/>
  </mergeCells>
  <conditionalFormatting sqref="J8">
    <cfRule type="cellIs" dxfId="9" priority="6" operator="between">
      <formula>8</formula>
      <formula>10</formula>
    </cfRule>
    <cfRule type="cellIs" dxfId="8" priority="7" operator="between">
      <formula>6</formula>
      <formula>7</formula>
    </cfRule>
    <cfRule type="containsText" dxfId="7" priority="8" operator="containsText" text="5">
      <formula>NOT(ISERROR(SEARCH("5",J8)))</formula>
    </cfRule>
    <cfRule type="cellIs" dxfId="6" priority="9" operator="between">
      <formula>2</formula>
      <formula>4</formula>
    </cfRule>
    <cfRule type="containsText" dxfId="5" priority="10" operator="containsText" text="2,3,4">
      <formula>NOT(ISERROR(SEARCH("2,3,4",J8)))</formula>
    </cfRule>
  </conditionalFormatting>
  <conditionalFormatting sqref="P8">
    <cfRule type="cellIs" dxfId="4" priority="1" operator="between">
      <formula>8</formula>
      <formula>10</formula>
    </cfRule>
    <cfRule type="cellIs" dxfId="3" priority="2" operator="between">
      <formula>6</formula>
      <formula>7</formula>
    </cfRule>
    <cfRule type="containsText" dxfId="2" priority="3" operator="containsText" text="5">
      <formula>NOT(ISERROR(SEARCH("5",P8)))</formula>
    </cfRule>
    <cfRule type="cellIs" dxfId="1" priority="4" operator="between">
      <formula>2</formula>
      <formula>4</formula>
    </cfRule>
    <cfRule type="containsText" dxfId="0" priority="5" operator="containsText" text="2,3,4">
      <formula>NOT(ISERROR(SEARCH("2,3,4",P8)))</formula>
    </cfRule>
  </conditionalFormatting>
  <dataValidations count="7">
    <dataValidation type="list" allowBlank="1" showInputMessage="1" showErrorMessage="1" sqref="C8:C59">
      <formula1>"General,Especifico"</formula1>
    </dataValidation>
    <dataValidation type="list" allowBlank="1" showInputMessage="1" showErrorMessage="1" sqref="D8:D59">
      <formula1>"Externo,Interno"</formula1>
    </dataValidation>
    <dataValidation type="list" allowBlank="1" showInputMessage="1" showErrorMessage="1" sqref="E8:E59">
      <formula1>"Planeacion,Selección,Contratacion,Ejecucion"</formula1>
    </dataValidation>
    <dataValidation type="list" allowBlank="1" showInputMessage="1" showErrorMessage="1" sqref="F8:F59">
      <formula1>"R Economico,R Social,R Operacional,R Financiero,R Regulatorio,R Natural,R Ambiental,R Tecnologico"</formula1>
    </dataValidation>
    <dataValidation type="list" allowBlank="1" showInputMessage="1" showErrorMessage="1" sqref="H8:H59 N8:N59">
      <formula1>"Raro 1,Improbable 2,Posible 3,Probable 4,Casi cierto 5"</formula1>
    </dataValidation>
    <dataValidation type="list" allowBlank="1" showInputMessage="1" showErrorMessage="1" sqref="I8:I59 O8:O59">
      <formula1>"Insignificante 1,Menor 2,Moderado 3,Mayor 4,Catastrofico 5"</formula1>
    </dataValidation>
    <dataValidation type="list" allowBlank="1" showInputMessage="1" showErrorMessage="1" sqref="R8:R59">
      <formula1>"SI,No"</formula1>
    </dataValidation>
  </dataValidations>
  <pageMargins left="0.7" right="0.7" top="0.75" bottom="0.75" header="0.3" footer="0.3"/>
  <pageSetup scale="50" orientation="landscape"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H1" sqref="A1:XFD4"/>
    </sheetView>
  </sheetViews>
  <sheetFormatPr baseColWidth="10" defaultRowHeight="15" x14ac:dyDescent="0.25"/>
  <cols>
    <col min="3" max="4" width="14.28515625" customWidth="1"/>
    <col min="5" max="5" width="23.5703125" customWidth="1"/>
    <col min="6" max="6" width="18.28515625" customWidth="1"/>
  </cols>
  <sheetData>
    <row r="1" spans="1:7" s="39" customFormat="1" ht="18.75" customHeight="1" x14ac:dyDescent="0.25">
      <c r="A1" s="124"/>
      <c r="B1" s="125"/>
      <c r="C1" s="130" t="s">
        <v>57</v>
      </c>
      <c r="D1" s="131"/>
      <c r="E1" s="134" t="s">
        <v>58</v>
      </c>
      <c r="F1" s="134" t="s">
        <v>59</v>
      </c>
      <c r="G1" s="136"/>
    </row>
    <row r="2" spans="1:7" s="39" customFormat="1" ht="18.75" customHeight="1" thickBot="1" x14ac:dyDescent="0.3">
      <c r="A2" s="126"/>
      <c r="B2" s="127"/>
      <c r="C2" s="132"/>
      <c r="D2" s="133"/>
      <c r="E2" s="135"/>
      <c r="F2" s="135"/>
      <c r="G2" s="137"/>
    </row>
    <row r="3" spans="1:7" s="39" customFormat="1" ht="18.75" customHeight="1" x14ac:dyDescent="0.25">
      <c r="A3" s="126"/>
      <c r="B3" s="127"/>
      <c r="C3" s="130" t="s">
        <v>60</v>
      </c>
      <c r="D3" s="131"/>
      <c r="E3" s="134" t="s">
        <v>61</v>
      </c>
      <c r="F3" s="134" t="s">
        <v>62</v>
      </c>
      <c r="G3" s="137"/>
    </row>
    <row r="4" spans="1:7" s="39" customFormat="1" ht="18.75" customHeight="1" thickBot="1" x14ac:dyDescent="0.3">
      <c r="A4" s="128"/>
      <c r="B4" s="129"/>
      <c r="C4" s="132"/>
      <c r="D4" s="133"/>
      <c r="E4" s="139"/>
      <c r="F4" s="135"/>
      <c r="G4" s="138"/>
    </row>
    <row r="5" spans="1:7" s="39" customFormat="1" ht="6.75" customHeight="1" thickBot="1" x14ac:dyDescent="0.3">
      <c r="A5" s="104"/>
      <c r="B5" s="104"/>
      <c r="C5" s="104"/>
      <c r="D5" s="104"/>
      <c r="E5" s="104"/>
      <c r="F5" s="104"/>
      <c r="G5" s="104"/>
    </row>
    <row r="6" spans="1:7" s="40" customFormat="1" ht="15.75" x14ac:dyDescent="0.25">
      <c r="A6" s="118" t="s">
        <v>63</v>
      </c>
      <c r="B6" s="119"/>
      <c r="C6" s="119"/>
      <c r="D6" s="119"/>
      <c r="E6" s="119"/>
      <c r="F6" s="119"/>
      <c r="G6" s="120"/>
    </row>
    <row r="7" spans="1:7" s="40" customFormat="1" ht="15.75" customHeight="1" x14ac:dyDescent="0.2">
      <c r="A7" s="121" t="s">
        <v>71</v>
      </c>
      <c r="B7" s="122"/>
      <c r="C7" s="122"/>
      <c r="D7" s="122"/>
      <c r="E7" s="122"/>
      <c r="F7" s="122"/>
      <c r="G7" s="123"/>
    </row>
    <row r="8" spans="1:7" s="40" customFormat="1" ht="15" customHeight="1" x14ac:dyDescent="0.2">
      <c r="A8" s="121" t="s">
        <v>64</v>
      </c>
      <c r="B8" s="122"/>
      <c r="C8" s="122"/>
      <c r="D8" s="122"/>
      <c r="E8" s="122"/>
      <c r="F8" s="122"/>
      <c r="G8" s="123"/>
    </row>
    <row r="9" spans="1:7" s="40" customFormat="1" ht="15" customHeight="1" x14ac:dyDescent="0.2">
      <c r="A9" s="91"/>
      <c r="B9" s="92"/>
      <c r="C9" s="92"/>
      <c r="D9" s="92"/>
      <c r="E9" s="92"/>
      <c r="F9" s="92"/>
      <c r="G9" s="93"/>
    </row>
    <row r="10" spans="1:7" s="41" customFormat="1" ht="49.5" customHeight="1" thickBot="1" x14ac:dyDescent="0.25">
      <c r="A10" s="112" t="s">
        <v>65</v>
      </c>
      <c r="B10" s="113"/>
      <c r="C10" s="113"/>
      <c r="D10" s="113"/>
      <c r="E10" s="113"/>
      <c r="F10" s="113"/>
      <c r="G10" s="114"/>
    </row>
    <row r="11" spans="1:7" s="41" customFormat="1" ht="16.5" thickBot="1" x14ac:dyDescent="0.3">
      <c r="A11" s="115" t="s">
        <v>66</v>
      </c>
      <c r="B11" s="116"/>
      <c r="C11" s="116"/>
      <c r="D11" s="116"/>
      <c r="E11" s="116"/>
      <c r="F11" s="116"/>
      <c r="G11" s="117"/>
    </row>
    <row r="12" spans="1:7" s="41" customFormat="1" ht="16.5" thickBot="1" x14ac:dyDescent="0.3">
      <c r="A12" s="103" t="s">
        <v>67</v>
      </c>
      <c r="B12" s="104"/>
      <c r="C12" s="104"/>
      <c r="D12" s="104"/>
      <c r="E12" s="105"/>
      <c r="F12" s="103" t="s">
        <v>68</v>
      </c>
      <c r="G12" s="105"/>
    </row>
    <row r="13" spans="1:7" s="41" customFormat="1" ht="15" customHeight="1" x14ac:dyDescent="0.2">
      <c r="A13" s="42">
        <v>1</v>
      </c>
      <c r="B13" s="106"/>
      <c r="C13" s="107"/>
      <c r="D13" s="107"/>
      <c r="E13" s="108"/>
      <c r="F13" s="107"/>
      <c r="G13" s="108"/>
    </row>
    <row r="14" spans="1:7" s="41" customFormat="1" ht="16.5" customHeight="1" x14ac:dyDescent="0.2">
      <c r="A14" s="43">
        <v>2</v>
      </c>
      <c r="B14" s="97"/>
      <c r="C14" s="98"/>
      <c r="D14" s="98"/>
      <c r="E14" s="99"/>
      <c r="F14" s="98"/>
      <c r="G14" s="99"/>
    </row>
    <row r="15" spans="1:7" s="41" customFormat="1" ht="15" customHeight="1" x14ac:dyDescent="0.2">
      <c r="A15" s="43">
        <v>3</v>
      </c>
      <c r="B15" s="97"/>
      <c r="C15" s="98"/>
      <c r="D15" s="98"/>
      <c r="E15" s="99"/>
      <c r="F15" s="98"/>
      <c r="G15" s="99"/>
    </row>
    <row r="16" spans="1:7" s="41" customFormat="1" ht="16.5" customHeight="1" x14ac:dyDescent="0.2">
      <c r="A16" s="43">
        <v>4</v>
      </c>
      <c r="B16" s="109"/>
      <c r="C16" s="110"/>
      <c r="D16" s="110"/>
      <c r="E16" s="111"/>
      <c r="F16" s="110"/>
      <c r="G16" s="111"/>
    </row>
    <row r="17" spans="1:7" s="41" customFormat="1" ht="15" customHeight="1" x14ac:dyDescent="0.2">
      <c r="A17" s="43">
        <v>5</v>
      </c>
      <c r="B17" s="97"/>
      <c r="C17" s="98"/>
      <c r="D17" s="98"/>
      <c r="E17" s="99"/>
      <c r="F17" s="98"/>
      <c r="G17" s="99"/>
    </row>
    <row r="18" spans="1:7" s="41" customFormat="1" ht="15" customHeight="1" x14ac:dyDescent="0.2">
      <c r="A18" s="43">
        <v>6</v>
      </c>
      <c r="B18" s="97"/>
      <c r="C18" s="98"/>
      <c r="D18" s="98"/>
      <c r="E18" s="99"/>
      <c r="F18" s="98"/>
      <c r="G18" s="99"/>
    </row>
    <row r="19" spans="1:7" s="41" customFormat="1" ht="15" customHeight="1" x14ac:dyDescent="0.2">
      <c r="A19" s="43">
        <v>7</v>
      </c>
      <c r="B19" s="97"/>
      <c r="C19" s="98"/>
      <c r="D19" s="98"/>
      <c r="E19" s="99"/>
      <c r="F19" s="98"/>
      <c r="G19" s="99"/>
    </row>
    <row r="20" spans="1:7" s="41" customFormat="1" ht="15" customHeight="1" x14ac:dyDescent="0.2">
      <c r="A20" s="43">
        <v>8</v>
      </c>
      <c r="B20" s="97"/>
      <c r="C20" s="98"/>
      <c r="D20" s="98"/>
      <c r="E20" s="99"/>
      <c r="F20" s="98"/>
      <c r="G20" s="99"/>
    </row>
    <row r="21" spans="1:7" s="41" customFormat="1" ht="15" customHeight="1" x14ac:dyDescent="0.2">
      <c r="A21" s="43">
        <v>9</v>
      </c>
      <c r="B21" s="97"/>
      <c r="C21" s="98"/>
      <c r="D21" s="98"/>
      <c r="E21" s="99"/>
      <c r="F21" s="98"/>
      <c r="G21" s="99"/>
    </row>
    <row r="22" spans="1:7" s="41" customFormat="1" ht="15.75" customHeight="1" thickBot="1" x14ac:dyDescent="0.25">
      <c r="A22" s="44">
        <v>10</v>
      </c>
      <c r="B22" s="88"/>
      <c r="C22" s="89"/>
      <c r="D22" s="89"/>
      <c r="E22" s="90"/>
      <c r="F22" s="89"/>
      <c r="G22" s="90"/>
    </row>
    <row r="23" spans="1:7" s="41" customFormat="1" ht="16.5" thickBot="1" x14ac:dyDescent="0.3">
      <c r="A23" s="100" t="s">
        <v>69</v>
      </c>
      <c r="B23" s="101"/>
      <c r="C23" s="101"/>
      <c r="D23" s="101"/>
      <c r="E23" s="101"/>
      <c r="F23" s="101"/>
      <c r="G23" s="102"/>
    </row>
    <row r="24" spans="1:7" s="41" customFormat="1" ht="16.5" thickBot="1" x14ac:dyDescent="0.3">
      <c r="A24" s="103" t="s">
        <v>70</v>
      </c>
      <c r="B24" s="104"/>
      <c r="C24" s="104"/>
      <c r="D24" s="104"/>
      <c r="E24" s="105"/>
      <c r="F24" s="103" t="s">
        <v>68</v>
      </c>
      <c r="G24" s="105"/>
    </row>
    <row r="25" spans="1:7" s="41" customFormat="1" ht="16.5" customHeight="1" x14ac:dyDescent="0.2">
      <c r="A25" s="45">
        <v>1</v>
      </c>
      <c r="B25" s="106"/>
      <c r="C25" s="107"/>
      <c r="D25" s="107"/>
      <c r="E25" s="108"/>
      <c r="F25" s="107"/>
      <c r="G25" s="108"/>
    </row>
    <row r="26" spans="1:7" s="41" customFormat="1" ht="16.5" customHeight="1" x14ac:dyDescent="0.2">
      <c r="A26" s="46">
        <v>2</v>
      </c>
      <c r="B26" s="97"/>
      <c r="C26" s="98"/>
      <c r="D26" s="98"/>
      <c r="E26" s="99"/>
      <c r="F26" s="98"/>
      <c r="G26" s="99"/>
    </row>
    <row r="27" spans="1:7" s="41" customFormat="1" ht="16.5" customHeight="1" x14ac:dyDescent="0.2">
      <c r="A27" s="46">
        <v>3</v>
      </c>
      <c r="B27" s="97"/>
      <c r="C27" s="98"/>
      <c r="D27" s="98"/>
      <c r="E27" s="99"/>
      <c r="F27" s="98"/>
      <c r="G27" s="99"/>
    </row>
    <row r="28" spans="1:7" s="41" customFormat="1" ht="16.5" customHeight="1" x14ac:dyDescent="0.2">
      <c r="A28" s="46">
        <v>5</v>
      </c>
      <c r="B28" s="97"/>
      <c r="C28" s="98"/>
      <c r="D28" s="98"/>
      <c r="E28" s="99"/>
      <c r="F28" s="98"/>
      <c r="G28" s="99"/>
    </row>
    <row r="29" spans="1:7" s="41" customFormat="1" x14ac:dyDescent="0.2">
      <c r="A29" s="46">
        <v>6</v>
      </c>
      <c r="B29" s="97"/>
      <c r="C29" s="98"/>
      <c r="D29" s="98"/>
      <c r="E29" s="99"/>
      <c r="F29" s="98"/>
      <c r="G29" s="99"/>
    </row>
    <row r="30" spans="1:7" s="41" customFormat="1" x14ac:dyDescent="0.2">
      <c r="A30" s="46">
        <v>7</v>
      </c>
      <c r="B30" s="94"/>
      <c r="C30" s="95"/>
      <c r="D30" s="95"/>
      <c r="E30" s="96"/>
      <c r="F30" s="95"/>
      <c r="G30" s="96"/>
    </row>
    <row r="31" spans="1:7" s="41" customFormat="1" ht="17.25" customHeight="1" x14ac:dyDescent="0.2">
      <c r="A31" s="46">
        <v>8</v>
      </c>
      <c r="B31" s="97"/>
      <c r="C31" s="98"/>
      <c r="D31" s="98"/>
      <c r="E31" s="99"/>
      <c r="F31" s="98"/>
      <c r="G31" s="99"/>
    </row>
    <row r="32" spans="1:7" s="40" customFormat="1" ht="15.75" customHeight="1" x14ac:dyDescent="0.2">
      <c r="A32" s="46">
        <v>9</v>
      </c>
      <c r="B32" s="97"/>
      <c r="C32" s="98"/>
      <c r="D32" s="98"/>
      <c r="E32" s="99"/>
      <c r="F32" s="98"/>
      <c r="G32" s="99"/>
    </row>
    <row r="33" spans="1:7" s="40" customFormat="1" ht="14.25" customHeight="1" thickBot="1" x14ac:dyDescent="0.25">
      <c r="A33" s="47">
        <v>10</v>
      </c>
      <c r="B33" s="88"/>
      <c r="C33" s="89"/>
      <c r="D33" s="89"/>
      <c r="E33" s="90"/>
      <c r="F33" s="89"/>
      <c r="G33" s="90"/>
    </row>
  </sheetData>
  <mergeCells count="58">
    <mergeCell ref="A5:G5"/>
    <mergeCell ref="A6:G6"/>
    <mergeCell ref="A7:G7"/>
    <mergeCell ref="A8:G8"/>
    <mergeCell ref="A1:B4"/>
    <mergeCell ref="C1:D2"/>
    <mergeCell ref="E1:E2"/>
    <mergeCell ref="F1:F2"/>
    <mergeCell ref="G1:G4"/>
    <mergeCell ref="C3:D4"/>
    <mergeCell ref="E3:E4"/>
    <mergeCell ref="F3:F4"/>
    <mergeCell ref="A10:G10"/>
    <mergeCell ref="A11:G11"/>
    <mergeCell ref="A12:E12"/>
    <mergeCell ref="F12:G12"/>
    <mergeCell ref="B13:E13"/>
    <mergeCell ref="F13:G13"/>
    <mergeCell ref="B14:E14"/>
    <mergeCell ref="F14:G14"/>
    <mergeCell ref="B15:E15"/>
    <mergeCell ref="F15:G15"/>
    <mergeCell ref="B16:E16"/>
    <mergeCell ref="F16:G16"/>
    <mergeCell ref="B17:E17"/>
    <mergeCell ref="F17:G17"/>
    <mergeCell ref="B18:E18"/>
    <mergeCell ref="F18:G18"/>
    <mergeCell ref="B19:E19"/>
    <mergeCell ref="F19:G19"/>
    <mergeCell ref="B20:E20"/>
    <mergeCell ref="F20:G20"/>
    <mergeCell ref="B21:E21"/>
    <mergeCell ref="F21:G21"/>
    <mergeCell ref="B22:E22"/>
    <mergeCell ref="F22:G22"/>
    <mergeCell ref="A24:E24"/>
    <mergeCell ref="F24:G24"/>
    <mergeCell ref="B25:E25"/>
    <mergeCell ref="F25:G25"/>
    <mergeCell ref="B26:E26"/>
    <mergeCell ref="F26:G26"/>
    <mergeCell ref="B33:E33"/>
    <mergeCell ref="F33:G33"/>
    <mergeCell ref="A9:G9"/>
    <mergeCell ref="B30:E30"/>
    <mergeCell ref="F30:G30"/>
    <mergeCell ref="B31:E31"/>
    <mergeCell ref="F31:G31"/>
    <mergeCell ref="B32:E32"/>
    <mergeCell ref="F32:G32"/>
    <mergeCell ref="B27:E27"/>
    <mergeCell ref="F27:G27"/>
    <mergeCell ref="B28:E28"/>
    <mergeCell ref="F28:G28"/>
    <mergeCell ref="B29:E29"/>
    <mergeCell ref="F29:G29"/>
    <mergeCell ref="A23:G23"/>
  </mergeCells>
  <pageMargins left="0.7" right="0.7" top="0.75" bottom="0.75" header="0.3" footer="0.3"/>
  <pageSetup scale="85"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M43"/>
  <sheetViews>
    <sheetView topLeftCell="C13" zoomScale="80" zoomScaleNormal="80" workbookViewId="0">
      <selection activeCell="E8" sqref="E8:I12"/>
    </sheetView>
  </sheetViews>
  <sheetFormatPr baseColWidth="10" defaultRowHeight="15" x14ac:dyDescent="0.25"/>
  <cols>
    <col min="3" max="3" width="26.42578125" customWidth="1"/>
    <col min="4" max="4" width="14.7109375" customWidth="1"/>
    <col min="5" max="5" width="24.7109375" customWidth="1"/>
    <col min="6" max="6" width="25.140625" customWidth="1"/>
    <col min="7" max="7" width="26.42578125" customWidth="1"/>
    <col min="8" max="8" width="26.85546875" customWidth="1"/>
    <col min="9" max="9" width="24.85546875" customWidth="1"/>
  </cols>
  <sheetData>
    <row r="4" spans="2:13" s="4" customFormat="1" ht="90.75" customHeight="1" x14ac:dyDescent="0.25">
      <c r="C4" s="146" t="s">
        <v>44</v>
      </c>
      <c r="D4" s="147"/>
      <c r="E4" s="7" t="s">
        <v>27</v>
      </c>
      <c r="F4" s="7" t="s">
        <v>29</v>
      </c>
      <c r="G4" s="7" t="s">
        <v>31</v>
      </c>
      <c r="H4" s="7" t="s">
        <v>33</v>
      </c>
      <c r="I4" s="7" t="s">
        <v>35</v>
      </c>
    </row>
    <row r="5" spans="2:13" s="4" customFormat="1" ht="51" customHeight="1" x14ac:dyDescent="0.25">
      <c r="C5" s="144" t="s">
        <v>43</v>
      </c>
      <c r="D5" s="145"/>
      <c r="E5" s="8" t="s">
        <v>28</v>
      </c>
      <c r="F5" s="8" t="s">
        <v>30</v>
      </c>
      <c r="G5" s="8" t="s">
        <v>32</v>
      </c>
      <c r="H5" s="8" t="s">
        <v>34</v>
      </c>
      <c r="I5" s="8" t="s">
        <v>36</v>
      </c>
      <c r="M5"/>
    </row>
    <row r="6" spans="2:13" s="4" customFormat="1" x14ac:dyDescent="0.25">
      <c r="C6" s="140" t="s">
        <v>0</v>
      </c>
      <c r="D6" s="142" t="s">
        <v>42</v>
      </c>
      <c r="E6" s="6" t="s">
        <v>22</v>
      </c>
      <c r="F6" s="6" t="s">
        <v>23</v>
      </c>
      <c r="G6" s="6" t="s">
        <v>24</v>
      </c>
      <c r="H6" s="6" t="s">
        <v>25</v>
      </c>
      <c r="I6" s="6" t="s">
        <v>26</v>
      </c>
    </row>
    <row r="7" spans="2:13" x14ac:dyDescent="0.25">
      <c r="C7" s="141"/>
      <c r="D7" s="143"/>
      <c r="E7" s="5">
        <v>1</v>
      </c>
      <c r="F7" s="5">
        <v>2</v>
      </c>
      <c r="G7" s="5">
        <v>3</v>
      </c>
      <c r="H7" s="5">
        <v>4</v>
      </c>
      <c r="I7" s="5">
        <v>5</v>
      </c>
    </row>
    <row r="8" spans="2:13" ht="30" x14ac:dyDescent="0.25">
      <c r="B8" t="s">
        <v>45</v>
      </c>
      <c r="C8" s="9" t="s">
        <v>37</v>
      </c>
      <c r="D8" s="11">
        <v>1</v>
      </c>
      <c r="E8" s="12">
        <v>2</v>
      </c>
      <c r="F8" s="12">
        <v>3</v>
      </c>
      <c r="G8" s="12">
        <v>4</v>
      </c>
      <c r="H8" s="10">
        <v>5</v>
      </c>
      <c r="I8" s="13">
        <v>6</v>
      </c>
    </row>
    <row r="9" spans="2:13" ht="30" x14ac:dyDescent="0.25">
      <c r="C9" s="9" t="s">
        <v>38</v>
      </c>
      <c r="D9" s="11">
        <v>2</v>
      </c>
      <c r="E9" s="12">
        <v>3</v>
      </c>
      <c r="F9" s="12">
        <v>4</v>
      </c>
      <c r="G9" s="10">
        <v>5</v>
      </c>
      <c r="H9" s="13">
        <v>6</v>
      </c>
      <c r="I9" s="13">
        <v>7</v>
      </c>
    </row>
    <row r="10" spans="2:13" ht="30" x14ac:dyDescent="0.25">
      <c r="C10" s="9" t="s">
        <v>39</v>
      </c>
      <c r="D10" s="11">
        <v>3</v>
      </c>
      <c r="E10" s="12">
        <v>4</v>
      </c>
      <c r="F10" s="10">
        <v>5</v>
      </c>
      <c r="G10" s="10">
        <v>6</v>
      </c>
      <c r="H10" s="13">
        <v>7</v>
      </c>
      <c r="I10" s="13">
        <v>8</v>
      </c>
    </row>
    <row r="11" spans="2:13" ht="30" x14ac:dyDescent="0.25">
      <c r="C11" s="9" t="s">
        <v>40</v>
      </c>
      <c r="D11" s="11">
        <v>4</v>
      </c>
      <c r="E11" s="10">
        <v>5</v>
      </c>
      <c r="F11" s="13">
        <v>6</v>
      </c>
      <c r="G11" s="13">
        <v>7</v>
      </c>
      <c r="H11" s="14">
        <v>8</v>
      </c>
      <c r="I11" s="14">
        <v>9</v>
      </c>
    </row>
    <row r="12" spans="2:13" ht="45" x14ac:dyDescent="0.25">
      <c r="C12" s="9" t="s">
        <v>41</v>
      </c>
      <c r="D12" s="11">
        <v>5</v>
      </c>
      <c r="E12" s="13">
        <v>6</v>
      </c>
      <c r="F12" s="13">
        <v>7</v>
      </c>
      <c r="G12" s="14">
        <v>8</v>
      </c>
      <c r="H12" s="14">
        <v>9</v>
      </c>
      <c r="I12" s="14">
        <v>10</v>
      </c>
    </row>
    <row r="15" spans="2:13" ht="45.75" customHeight="1" x14ac:dyDescent="0.25">
      <c r="C15" s="1" t="s">
        <v>50</v>
      </c>
      <c r="D15" s="16" t="s">
        <v>51</v>
      </c>
      <c r="E15" s="1">
        <f>IF(C15="Raro",IF(D15="insignificante",2,IF(D15="Menor",3,IF(D15="Moderado",4,IF(D15="mayo",5,6)))),IF(C15="improbable",IF(D15="insignificante",3,IF(D15="Menor",4,IF(D15="Moderado",5,IF(D15="mayo",6,7)))),IF(C15="posible",IF(D15="insignificante",4,IF(D15="Menor",5,IF(D15="Moderado",6,IF(D15="mayo",7,8)))),IF(C15="probable",IF(D15="insignificante",5,IF(D15="Menor",6,IF(D15="Moderado",7,IF(D15="mayo",8,9)))),IF(C15="casi cierto",IF(D15="insignificante",6,IF(D15="Menor",7,IF(D15="Moderado",8,IF(D15="mayo",9,10)))))))))</f>
        <v>2</v>
      </c>
      <c r="F15" s="1">
        <f>IF(C15="Raro",IF(D15="insignificante",2,IF(D15="Menor",3,IF(D15="Moderado",4,IF(D15="mayor",5,IF(D15="catastrofico",6))))),IF(C15="improbable",IF(D15="insignificante",3,IF(D15="Menor",4,IF(D15="Moderado",5,IF(D15="mayor",6,IF(D15="catastrofico",7))))),IF(C15="posible",IF(D15="insignificante",4,IF(D15="Menor",5,IF(D15="Moderado",6,IF(D15="mayor",7,IF(D15="catastrofico",8))))),IF(C15="probable",IF(D15="insignificante",5,IF(D15="Menor",6,IF(D15="Moderado",7,IF(D15="mayor",8,IF(D15="catastrofico",9))))),IF(C15="casi cierto",IF(D15="insignificante",6,IF(D15="Menor",7,IF(D15="Moderado",8,IF(D15="mayor",9,IF(D15="catastrofico",10))))))))))</f>
        <v>2</v>
      </c>
      <c r="G15" s="1">
        <f>IF(C15="Raro",IF(D15="insignificante",2,IF(D15="Menor",3,IF(D15="Moderado",4,IF(D15="mayor",5,IF(D15="catastrofico",6))))))</f>
        <v>2</v>
      </c>
      <c r="H15" s="16"/>
      <c r="I15" s="22" t="s">
        <v>56</v>
      </c>
    </row>
    <row r="16" spans="2:13" x14ac:dyDescent="0.25">
      <c r="C16" t="s">
        <v>50</v>
      </c>
      <c r="D16" t="s">
        <v>46</v>
      </c>
      <c r="E16" s="1">
        <f t="shared" ref="E16:E39" si="0">IF(C16="Raro",IF(D16="insignificante",2,IF(D16="Menor",3,IF(D16="Moderado",4,IF(D16="mayo",5,6)))),IF(C16="improbable",IF(D16="insignificante",3,IF(D16="Menor",4,IF(D16="Moderado",5,IF(D16="mayo",6,7)))),IF(C16="posible",IF(D16="insignificante",4,IF(D16="Menor",5,IF(D16="Moderado",6,IF(D16="mayo",7,8)))),IF(C16="probable",IF(D16="insignificante",5,IF(D16="Menor",6,IF(D16="Moderado",7,IF(D16="mayo",8,9)))),IF(C16="casi cierto",IF(D16="insignificante",6,IF(D16="Menor",7,IF(D16="Moderado",8,IF(D16="mayo",9,10)))))))))</f>
        <v>3</v>
      </c>
      <c r="F16" s="1">
        <f t="shared" ref="F16:F39" si="1">IF(C16="Raro",IF(D16="insignificante",2,IF(D16="Menor",3,IF(D16="Moderado",4,IF(D16="mayor",5,IF(D16="catastrofico",6))))),IF(C16="improbable",IF(D16="insignificante",3,IF(D16="Menor",4,IF(D16="Moderado",5,IF(D16="mayor",6,IF(D16="catastrofico",7))))),IF(C16="posible",IF(D16="insignificante",4,IF(D16="Menor",5,IF(D16="Moderado",6,IF(D16="mayor",7,IF(D16="catastrofico",8))))),IF(C16="probable",IF(D16="insignificante",5,IF(D16="Menor",6,IF(D16="Moderado",7,IF(D16="mayor",8,IF(D16="catastrofico",9))))),IF(C16="casi cierto",IF(D16="insignificante",6,IF(D16="Menor",7,IF(D16="Moderado",8,IF(D16="mayor",9,IF(D16="catastrofico",10))))))))))</f>
        <v>3</v>
      </c>
      <c r="J16" s="18"/>
    </row>
    <row r="17" spans="3:11" x14ac:dyDescent="0.25">
      <c r="C17" t="s">
        <v>50</v>
      </c>
      <c r="D17" t="s">
        <v>52</v>
      </c>
      <c r="E17" s="1">
        <f t="shared" si="0"/>
        <v>4</v>
      </c>
      <c r="F17" s="1">
        <f t="shared" si="1"/>
        <v>4</v>
      </c>
      <c r="G17" s="20"/>
    </row>
    <row r="18" spans="3:11" x14ac:dyDescent="0.25">
      <c r="C18" t="s">
        <v>50</v>
      </c>
      <c r="D18" t="s">
        <v>53</v>
      </c>
      <c r="E18" s="1">
        <f t="shared" si="0"/>
        <v>6</v>
      </c>
      <c r="F18" s="1">
        <f t="shared" si="1"/>
        <v>5</v>
      </c>
      <c r="G18" s="20"/>
    </row>
    <row r="19" spans="3:11" x14ac:dyDescent="0.25">
      <c r="C19" t="s">
        <v>50</v>
      </c>
      <c r="D19" t="s">
        <v>55</v>
      </c>
      <c r="E19" s="1">
        <f t="shared" si="0"/>
        <v>6</v>
      </c>
      <c r="F19" s="1">
        <f t="shared" si="1"/>
        <v>6</v>
      </c>
      <c r="G19" s="21">
        <f>IF(C15="Raro",IF(D15="insignificante",2,IF(D15="Menor",3,IF(D15="Moderado",4,IF(D15="mayor",5,IF(D15="catastrofico",6))))),IF(C15="improbable",IF(D15="insignificante",3,IF(D15="Menor",4,IF(D15="Moderado",5,IF(D15="mayor",6,IF(D15="catastrofico",7))))),IF(C15="posible",IF(D15="insignificante",4,IF(D15="Menor",5,IF(D15="Moderado",6,IF(D15="mayor",7,IF(D15="catastrofico",8))))),IF(C15="probable",IF(D15="insignificante",5,IF(D15="Menor",6,IF(D15="Moderado",7,IF(D15="mayor",8,IF(D15="catastrofico",9))))),IF(C15="casi cierto",IF(D15="insignificante",6,IF(D15="Menor",7,IF(D15="Moderado",8,IF(D15="mayor",9,IF(D15="catastrofico",10))))))))))</f>
        <v>2</v>
      </c>
      <c r="H19" s="19" t="str">
        <f>IF(AND(F15&gt;=2,F15&lt;=4),"Riesgo Bajo",IF(AND(F15=5),"Riesgo Medio",IF(AND(F15&gt;=6,F15&lt;=7),"Riesgo Alto",IF(AND(F15&gt;=8,F15&lt;=10),"Riesgo Extremo"))))</f>
        <v>Riesgo Bajo</v>
      </c>
    </row>
    <row r="20" spans="3:11" x14ac:dyDescent="0.25">
      <c r="C20" t="s">
        <v>54</v>
      </c>
      <c r="D20" s="16" t="s">
        <v>51</v>
      </c>
      <c r="E20" s="1">
        <f t="shared" si="0"/>
        <v>3</v>
      </c>
      <c r="F20" s="1">
        <f t="shared" si="1"/>
        <v>3</v>
      </c>
      <c r="G20" s="20"/>
    </row>
    <row r="21" spans="3:11" x14ac:dyDescent="0.25">
      <c r="C21" t="s">
        <v>54</v>
      </c>
      <c r="D21" t="s">
        <v>46</v>
      </c>
      <c r="E21" s="1">
        <f t="shared" si="0"/>
        <v>4</v>
      </c>
      <c r="F21" s="1">
        <f t="shared" si="1"/>
        <v>4</v>
      </c>
      <c r="G21" s="20"/>
    </row>
    <row r="22" spans="3:11" x14ac:dyDescent="0.25">
      <c r="C22" t="s">
        <v>54</v>
      </c>
      <c r="D22" t="s">
        <v>52</v>
      </c>
      <c r="E22" s="1">
        <f t="shared" si="0"/>
        <v>5</v>
      </c>
      <c r="F22" s="1">
        <f t="shared" si="1"/>
        <v>5</v>
      </c>
      <c r="G22" s="20"/>
    </row>
    <row r="23" spans="3:11" x14ac:dyDescent="0.25">
      <c r="C23" t="s">
        <v>54</v>
      </c>
      <c r="D23" t="s">
        <v>53</v>
      </c>
      <c r="E23" s="1">
        <f t="shared" si="0"/>
        <v>7</v>
      </c>
      <c r="F23" s="1">
        <f t="shared" si="1"/>
        <v>6</v>
      </c>
      <c r="G23" s="20"/>
    </row>
    <row r="24" spans="3:11" x14ac:dyDescent="0.25">
      <c r="C24" t="s">
        <v>54</v>
      </c>
      <c r="D24" t="s">
        <v>55</v>
      </c>
      <c r="E24" s="1">
        <f t="shared" si="0"/>
        <v>7</v>
      </c>
      <c r="F24" s="1">
        <f t="shared" si="1"/>
        <v>7</v>
      </c>
      <c r="G24" s="20"/>
    </row>
    <row r="25" spans="3:11" x14ac:dyDescent="0.25">
      <c r="C25" t="s">
        <v>47</v>
      </c>
      <c r="D25" s="16" t="s">
        <v>51</v>
      </c>
      <c r="E25" s="1">
        <f t="shared" si="0"/>
        <v>4</v>
      </c>
      <c r="F25" s="1">
        <f t="shared" si="1"/>
        <v>4</v>
      </c>
      <c r="G25" s="20"/>
      <c r="K25" s="15"/>
    </row>
    <row r="26" spans="3:11" x14ac:dyDescent="0.25">
      <c r="C26" t="s">
        <v>47</v>
      </c>
      <c r="D26" t="s">
        <v>46</v>
      </c>
      <c r="E26" s="1">
        <f t="shared" si="0"/>
        <v>5</v>
      </c>
      <c r="F26" s="1">
        <f t="shared" si="1"/>
        <v>5</v>
      </c>
      <c r="G26" s="20"/>
    </row>
    <row r="27" spans="3:11" x14ac:dyDescent="0.25">
      <c r="C27" t="s">
        <v>47</v>
      </c>
      <c r="D27" t="s">
        <v>52</v>
      </c>
      <c r="E27" s="1">
        <f t="shared" si="0"/>
        <v>6</v>
      </c>
      <c r="F27" s="1">
        <f t="shared" si="1"/>
        <v>6</v>
      </c>
      <c r="G27" s="20"/>
    </row>
    <row r="28" spans="3:11" x14ac:dyDescent="0.25">
      <c r="C28" t="s">
        <v>47</v>
      </c>
      <c r="D28" t="s">
        <v>53</v>
      </c>
      <c r="E28" s="1">
        <f t="shared" si="0"/>
        <v>8</v>
      </c>
      <c r="F28" s="1">
        <f t="shared" si="1"/>
        <v>7</v>
      </c>
      <c r="G28" s="20"/>
    </row>
    <row r="29" spans="3:11" x14ac:dyDescent="0.25">
      <c r="C29" t="s">
        <v>47</v>
      </c>
      <c r="D29" t="s">
        <v>55</v>
      </c>
      <c r="E29" s="1">
        <f t="shared" si="0"/>
        <v>8</v>
      </c>
      <c r="F29" s="1">
        <f t="shared" si="1"/>
        <v>8</v>
      </c>
      <c r="G29" s="20"/>
    </row>
    <row r="30" spans="3:11" x14ac:dyDescent="0.25">
      <c r="C30" t="s">
        <v>48</v>
      </c>
      <c r="D30" s="16" t="s">
        <v>51</v>
      </c>
      <c r="E30" s="1">
        <f t="shared" si="0"/>
        <v>5</v>
      </c>
      <c r="F30" s="1">
        <f t="shared" si="1"/>
        <v>5</v>
      </c>
      <c r="G30" s="20"/>
    </row>
    <row r="31" spans="3:11" x14ac:dyDescent="0.25">
      <c r="C31" t="s">
        <v>48</v>
      </c>
      <c r="D31" t="s">
        <v>46</v>
      </c>
      <c r="E31" s="1">
        <f t="shared" si="0"/>
        <v>6</v>
      </c>
      <c r="F31" s="1">
        <f t="shared" si="1"/>
        <v>6</v>
      </c>
      <c r="G31" s="20"/>
    </row>
    <row r="32" spans="3:11" x14ac:dyDescent="0.25">
      <c r="C32" t="s">
        <v>48</v>
      </c>
      <c r="D32" t="s">
        <v>52</v>
      </c>
      <c r="E32" s="1">
        <f t="shared" si="0"/>
        <v>7</v>
      </c>
      <c r="F32" s="1">
        <f t="shared" si="1"/>
        <v>7</v>
      </c>
      <c r="G32" s="20"/>
    </row>
    <row r="33" spans="3:7" x14ac:dyDescent="0.25">
      <c r="C33" t="s">
        <v>48</v>
      </c>
      <c r="D33" t="s">
        <v>53</v>
      </c>
      <c r="E33" s="1">
        <f t="shared" si="0"/>
        <v>9</v>
      </c>
      <c r="F33" s="1">
        <f t="shared" si="1"/>
        <v>8</v>
      </c>
      <c r="G33" s="20"/>
    </row>
    <row r="34" spans="3:7" x14ac:dyDescent="0.25">
      <c r="C34" t="s">
        <v>48</v>
      </c>
      <c r="D34" t="s">
        <v>55</v>
      </c>
      <c r="E34" s="1">
        <f t="shared" si="0"/>
        <v>9</v>
      </c>
      <c r="F34" s="1">
        <f t="shared" si="1"/>
        <v>9</v>
      </c>
      <c r="G34" s="20"/>
    </row>
    <row r="35" spans="3:7" x14ac:dyDescent="0.25">
      <c r="C35" t="s">
        <v>49</v>
      </c>
      <c r="D35" s="16" t="s">
        <v>51</v>
      </c>
      <c r="E35" s="1">
        <f t="shared" si="0"/>
        <v>6</v>
      </c>
      <c r="F35" s="1">
        <f t="shared" si="1"/>
        <v>6</v>
      </c>
      <c r="G35" s="20"/>
    </row>
    <row r="36" spans="3:7" x14ac:dyDescent="0.25">
      <c r="C36" t="s">
        <v>49</v>
      </c>
      <c r="D36" t="s">
        <v>46</v>
      </c>
      <c r="E36" s="1">
        <f t="shared" si="0"/>
        <v>7</v>
      </c>
      <c r="F36" s="1">
        <f t="shared" si="1"/>
        <v>7</v>
      </c>
      <c r="G36" s="20"/>
    </row>
    <row r="37" spans="3:7" x14ac:dyDescent="0.25">
      <c r="C37" t="s">
        <v>49</v>
      </c>
      <c r="D37" t="s">
        <v>52</v>
      </c>
      <c r="E37" s="1">
        <f t="shared" si="0"/>
        <v>8</v>
      </c>
      <c r="F37" s="1">
        <f t="shared" si="1"/>
        <v>8</v>
      </c>
      <c r="G37" s="20"/>
    </row>
    <row r="38" spans="3:7" x14ac:dyDescent="0.25">
      <c r="C38" t="s">
        <v>49</v>
      </c>
      <c r="D38" t="s">
        <v>53</v>
      </c>
      <c r="E38" s="1">
        <f t="shared" si="0"/>
        <v>10</v>
      </c>
      <c r="F38" s="1">
        <f t="shared" si="1"/>
        <v>9</v>
      </c>
      <c r="G38" s="20"/>
    </row>
    <row r="39" spans="3:7" x14ac:dyDescent="0.25">
      <c r="C39" t="s">
        <v>49</v>
      </c>
      <c r="D39" t="s">
        <v>55</v>
      </c>
      <c r="E39" s="1">
        <f t="shared" si="0"/>
        <v>10</v>
      </c>
      <c r="F39" s="1">
        <f t="shared" si="1"/>
        <v>10</v>
      </c>
      <c r="G39" s="20"/>
    </row>
    <row r="40" spans="3:7" x14ac:dyDescent="0.25">
      <c r="F40" s="1"/>
    </row>
    <row r="41" spans="3:7" x14ac:dyDescent="0.25">
      <c r="F41" s="1"/>
    </row>
    <row r="42" spans="3:7" x14ac:dyDescent="0.25">
      <c r="F42" s="1"/>
    </row>
    <row r="43" spans="3:7" x14ac:dyDescent="0.25">
      <c r="F43" s="1"/>
    </row>
  </sheetData>
  <mergeCells count="4">
    <mergeCell ref="C6:C7"/>
    <mergeCell ref="D6:D7"/>
    <mergeCell ref="C5:D5"/>
    <mergeCell ref="C4:D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8"/>
  <sheetViews>
    <sheetView workbookViewId="0">
      <selection activeCell="E9" sqref="E9"/>
    </sheetView>
  </sheetViews>
  <sheetFormatPr baseColWidth="10" defaultRowHeight="15" x14ac:dyDescent="0.25"/>
  <sheetData>
    <row r="8" spans="5:5" x14ac:dyDescent="0.25">
      <c r="E8" s="17">
        <f>IF(B3="A",100,IF(C3="B",80,IF(C3="C",60,IF(C3="D",40,20))))</f>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Hoja3</vt:lpstr>
      <vt:lpstr>Hoja4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Samuel Rosado Sarabia</dc:creator>
  <cp:lastModifiedBy>Martha Elena Amaya Cruz</cp:lastModifiedBy>
  <cp:lastPrinted>2015-03-06T14:12:02Z</cp:lastPrinted>
  <dcterms:created xsi:type="dcterms:W3CDTF">2015-03-04T23:00:47Z</dcterms:created>
  <dcterms:modified xsi:type="dcterms:W3CDTF">2020-03-13T13:57:21Z</dcterms:modified>
</cp:coreProperties>
</file>